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-2325" yWindow="-105" windowWidth="14190" windowHeight="7875"/>
  </bookViews>
  <sheets>
    <sheet name="221-05" sheetId="1" r:id="rId1"/>
  </sheets>
  <externalReferences>
    <externalReference r:id="rId2"/>
    <externalReference r:id="rId3"/>
  </externalReferences>
  <definedNames>
    <definedName name="_xlnm.Print_Area" localSheetId="0">'221-05'!$A$1:$O$82</definedName>
    <definedName name="_xlnm.Database" localSheetId="0">#REF!</definedName>
    <definedName name="_xlnm.Database">#REF!</definedName>
    <definedName name="GRAF1">'[1]PC221-01'!$A$1</definedName>
    <definedName name="GRAFICO">[1]estimacion!$C$33</definedName>
    <definedName name="npg">#REF!</definedName>
    <definedName name="npg_num">#REF!</definedName>
    <definedName name="pancif2001">'[2]PC221-01'!$A$1</definedName>
    <definedName name="pancif95">#REF!</definedName>
  </definedNames>
  <calcPr calcId="145621"/>
</workbook>
</file>

<file path=xl/calcChain.xml><?xml version="1.0" encoding="utf-8"?>
<calcChain xmlns="http://schemas.openxmlformats.org/spreadsheetml/2006/main">
  <c r="B9" i="1" l="1"/>
  <c r="B10" i="1"/>
  <c r="B23" i="1" l="1"/>
  <c r="B22" i="1"/>
  <c r="B21" i="1"/>
  <c r="B20" i="1"/>
  <c r="B19" i="1"/>
  <c r="B18" i="1"/>
  <c r="B17" i="1"/>
  <c r="B16" i="1"/>
  <c r="B15" i="1"/>
  <c r="B14" i="1"/>
  <c r="B13" i="1"/>
  <c r="B12" i="1"/>
  <c r="B11" i="1"/>
  <c r="O59" i="1" l="1"/>
  <c r="L59" i="1"/>
  <c r="J59" i="1"/>
  <c r="G59" i="1"/>
  <c r="F59" i="1"/>
  <c r="M59" i="1"/>
  <c r="K59" i="1"/>
  <c r="I59" i="1"/>
  <c r="H59" i="1"/>
  <c r="E59" i="1"/>
  <c r="D59" i="1"/>
  <c r="C59" i="1"/>
  <c r="O31" i="1"/>
  <c r="C31" i="1"/>
  <c r="C9" i="1"/>
  <c r="O9" i="1"/>
  <c r="B58" i="1" l="1"/>
  <c r="B30" i="1"/>
  <c r="B8" i="1"/>
  <c r="N59" i="1" l="1"/>
  <c r="B59" i="1" s="1"/>
  <c r="N31" i="1"/>
  <c r="M31" i="1"/>
  <c r="L31" i="1"/>
  <c r="K31" i="1"/>
  <c r="J31" i="1"/>
  <c r="I31" i="1"/>
  <c r="H31" i="1"/>
  <c r="G31" i="1"/>
  <c r="F31" i="1"/>
  <c r="E31" i="1"/>
  <c r="D31" i="1"/>
  <c r="N9" i="1"/>
  <c r="M9" i="1"/>
  <c r="L9" i="1"/>
  <c r="K9" i="1"/>
  <c r="J9" i="1"/>
  <c r="I9" i="1"/>
  <c r="H9" i="1"/>
  <c r="G9" i="1"/>
  <c r="F9" i="1"/>
  <c r="E9" i="1"/>
  <c r="D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32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33" i="1"/>
  <c r="B24" i="1"/>
  <c r="B25" i="1"/>
  <c r="B26" i="1"/>
  <c r="B27" i="1"/>
  <c r="B28" i="1"/>
  <c r="B29" i="1"/>
  <c r="B31" i="1" l="1"/>
</calcChain>
</file>

<file path=xl/connections.xml><?xml version="1.0" encoding="utf-8"?>
<connections xmlns="http://schemas.openxmlformats.org/spreadsheetml/2006/main">
  <connection id="1" sourceFile="Y:\Defunciones\Volumen III-2015\Defu_2015 BOLETIN.accdb" keepAlive="1" name="Defu_2015 BOLETIN" type="5" refreshedVersion="4">
    <dbPr connection="Provider=Microsoft.ACE.OLEDB.12.0;User ID=Admin;Data Source=Y:\Defunciones\Volumen III-2015\Defu_2015 BOLETIN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5 Consulta" commandType="3"/>
  </connection>
  <connection id="2" sourceFile="Y:\Defunciones\Volumen III-2015\Defu_2015 BOLETIN.accdb" keepAlive="1" name="Defu_2015 BOLETIN1" type="5" refreshedVersion="4">
    <dbPr connection="Provider=Microsoft.ACE.OLEDB.12.0;User ID=Admin;Data Source=Y:\Defunciones\Volumen III-2015\Defu_2015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5 Consulta" commandType="3"/>
  </connection>
  <connection id="3" sourceFile="X:\Defunciones\Volumen III-2015\Defu_2015 BOLETIN.accdb" keepAlive="1" name="Defu_2015 BOLETIN2" type="5" refreshedVersion="0" new="1" background="1">
    <dbPr connection="Provider=Microsoft.ACE.OLEDB.12.0;Password=&quot;&quot;;User ID=Admin;Data Source=X:\Defunciones\Volumen III-2015\Defu_2015 BOLETIN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5 Consulta" commandType="3"/>
  </connection>
  <connection id="4" sourceFile="\\DEC-APP-04\Vitales\Defunciones\Volumen III-2014\Defu2014 BOLETIN.accdb" keepAlive="1" name="Defu2014 BOLETIN" type="5" refreshedVersion="4">
    <dbPr connection="Provider=Microsoft.ACE.OLEDB.12.0;User ID=Admin;Data Source=\\DEC-APP-04\Vitales\Defunciones\Volumen III-2014\Defu2014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DEFUNCIONES BOLETIN 2014" commandType="3"/>
  </connection>
  <connection id="5" sourceFile="Z:\Defunciones\Volumen III-2016\Defunciones 2016.accdb" keepAlive="1" name="Defunciones 2016" type="5" refreshedVersion="4">
    <dbPr connection="Provider=Microsoft.ACE.OLEDB.12.0;User ID=Admin;Data Source=Z:\Defunciones\Volumen III-2016\Defunciones 201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6" commandType="3"/>
  </connection>
  <connection id="6" sourceFile="X:\Defunciones\Volumen III-2016\Defunciones 2016.accdb" keepAlive="1" name="Defunciones 20162" type="5" refreshedVersion="4">
    <dbPr connection="Provider=Microsoft.ACE.OLEDB.12.0;User ID=Admin;Data Source=X:\Defunciones\Volumen III-2016\Defunciones 201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6" commandType="3"/>
  </connection>
</connections>
</file>

<file path=xl/sharedStrings.xml><?xml version="1.0" encoding="utf-8"?>
<sst xmlns="http://schemas.openxmlformats.org/spreadsheetml/2006/main" count="161" uniqueCount="45">
  <si>
    <t>Defunciones</t>
  </si>
  <si>
    <t>Total</t>
  </si>
  <si>
    <t>Chi-       ri-         quí</t>
  </si>
  <si>
    <t>Los     San-    tos</t>
  </si>
  <si>
    <t>Pana-   má</t>
  </si>
  <si>
    <t>Vera- guas</t>
  </si>
  <si>
    <t xml:space="preserve">  -  Cantidad nula o cero.</t>
  </si>
  <si>
    <t>Sexo y grupos                             de edad</t>
  </si>
  <si>
    <t xml:space="preserve">           TOTAL</t>
  </si>
  <si>
    <t>Menores de 5</t>
  </si>
  <si>
    <t xml:space="preserve">     Menores de 1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</si>
  <si>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</si>
  <si>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</si>
  <si>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</si>
  <si>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</si>
  <si>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</si>
  <si>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</si>
  <si>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</si>
  <si>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</si>
  <si>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</si>
  <si>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</si>
  <si>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</si>
  <si>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a 69</t>
  </si>
  <si>
    <t>70 a 74</t>
  </si>
  <si>
    <t>75 a 79</t>
  </si>
  <si>
    <t>80 a 84</t>
  </si>
  <si>
    <t>85 y más</t>
  </si>
  <si>
    <t>No especificada</t>
  </si>
  <si>
    <t xml:space="preserve">         Hombres</t>
  </si>
  <si>
    <t xml:space="preserve">          Mujeres</t>
  </si>
  <si>
    <t>Provincia y comarca indígena de residencia</t>
  </si>
  <si>
    <t xml:space="preserve">  1 a 4</t>
  </si>
  <si>
    <t>-</t>
  </si>
  <si>
    <t>DE RESIDENCIA, SEGÚN SEXO Y GRUPOS DE EDAD:  AÑO 2016</t>
  </si>
  <si>
    <t>Ku-na  Yala</t>
  </si>
  <si>
    <t xml:space="preserve">Cuadro 221-05.  DEFUNCIONES EN LA REPÚBLICA, POR PROVINCIA Y COMARCA INDÍGENA </t>
  </si>
  <si>
    <t xml:space="preserve">Pana-   má Oes-te    </t>
  </si>
  <si>
    <t xml:space="preserve">Da-rién </t>
  </si>
  <si>
    <t>Herre-        ra</t>
  </si>
  <si>
    <t>Ngäbe Buglé</t>
  </si>
  <si>
    <t>Colón</t>
  </si>
  <si>
    <t>Bocas del Toro</t>
  </si>
  <si>
    <t>Coclé</t>
  </si>
  <si>
    <t>Embe-                   rá</t>
  </si>
  <si>
    <t>5 a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</si>
</sst>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€]* #,##0.00_);_([$€]* \(#,##0.00\);_([$€]* &quot;-&quot;??_);_(@_)"/>
  </numFmts>
  <fonts count="22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MS Sans Serif"/>
      <family val="2"/>
    </font>
    <font>
      <b/>
      <sz val="1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EFF3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4" applyNumberFormat="0" applyAlignment="0" applyProtection="0"/>
    <xf numFmtId="0" fontId="6" fillId="21" borderId="15" applyNumberFormat="0" applyAlignment="0" applyProtection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16" applyNumberFormat="0" applyFill="0" applyAlignment="0" applyProtection="0"/>
    <xf numFmtId="0" fontId="10" fillId="0" borderId="17" applyNumberFormat="0" applyFill="0" applyAlignment="0" applyProtection="0"/>
    <xf numFmtId="0" fontId="11" fillId="0" borderId="18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4" applyNumberFormat="0" applyAlignment="0" applyProtection="0"/>
    <xf numFmtId="0" fontId="13" fillId="0" borderId="19" applyNumberFormat="0" applyFill="0" applyAlignment="0" applyProtection="0"/>
    <xf numFmtId="0" fontId="1" fillId="0" borderId="0"/>
    <xf numFmtId="0" fontId="1" fillId="0" borderId="0"/>
    <xf numFmtId="0" fontId="2" fillId="22" borderId="20" applyNumberFormat="0" applyFont="0" applyAlignment="0" applyProtection="0"/>
    <xf numFmtId="0" fontId="14" fillId="20" borderId="21" applyNumberFormat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/>
  </cellStyleXfs>
  <cellXfs count="56">
    <xf numFmtId="0" fontId="0" fillId="0" borderId="0" xfId="0"/>
    <xf numFmtId="3" fontId="0" fillId="0" borderId="7" xfId="0" applyNumberFormat="1" applyFont="1" applyFill="1" applyBorder="1" applyAlignment="1">
      <alignment horizontal="right"/>
    </xf>
    <xf numFmtId="0" fontId="0" fillId="0" borderId="0" xfId="0" applyFont="1" applyFill="1"/>
    <xf numFmtId="0" fontId="0" fillId="0" borderId="0" xfId="0" applyFont="1" applyFill="1" applyBorder="1" applyAlignment="1">
      <alignment horizontal="center" vertical="center" wrapText="1"/>
    </xf>
    <xf numFmtId="3" fontId="0" fillId="0" borderId="4" xfId="0" applyNumberFormat="1" applyFont="1" applyFill="1" applyBorder="1" applyAlignment="1">
      <alignment horizontal="right" vertical="center" wrapText="1"/>
    </xf>
    <xf numFmtId="3" fontId="0" fillId="0" borderId="1" xfId="0" applyNumberFormat="1" applyFont="1" applyFill="1" applyBorder="1" applyAlignment="1">
      <alignment horizontal="right" vertical="center" wrapText="1"/>
    </xf>
    <xf numFmtId="3" fontId="0" fillId="0" borderId="0" xfId="0" applyNumberFormat="1" applyFont="1" applyFill="1"/>
    <xf numFmtId="0" fontId="0" fillId="0" borderId="0" xfId="0" applyFont="1" applyFill="1" applyBorder="1" applyAlignment="1">
      <alignment horizontal="right"/>
    </xf>
    <xf numFmtId="0" fontId="0" fillId="0" borderId="0" xfId="0" applyFont="1" applyFill="1" applyAlignment="1">
      <alignment horizontal="right"/>
    </xf>
    <xf numFmtId="3" fontId="0" fillId="0" borderId="9" xfId="0" applyNumberFormat="1" applyFont="1" applyFill="1" applyBorder="1" applyAlignment="1">
      <alignment horizontal="right"/>
    </xf>
    <xf numFmtId="0" fontId="0" fillId="0" borderId="12" xfId="0" applyFont="1" applyFill="1" applyBorder="1"/>
    <xf numFmtId="3" fontId="0" fillId="0" borderId="3" xfId="0" applyNumberFormat="1" applyFont="1" applyFill="1" applyBorder="1"/>
    <xf numFmtId="0" fontId="0" fillId="0" borderId="2" xfId="0" applyFont="1" applyFill="1" applyBorder="1"/>
    <xf numFmtId="0" fontId="0" fillId="0" borderId="0" xfId="0" applyFont="1" applyFill="1" applyBorder="1"/>
    <xf numFmtId="0" fontId="0" fillId="0" borderId="0" xfId="0" applyFont="1" applyFill="1" applyBorder="1"/>
    <xf numFmtId="0" fontId="1" fillId="0" borderId="0" xfId="44" applyFont="1" applyFill="1"/>
    <xf numFmtId="3" fontId="0" fillId="0" borderId="0" xfId="0" applyNumberFormat="1" applyFont="1" applyFill="1" applyBorder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3" fontId="0" fillId="0" borderId="0" xfId="0" applyNumberFormat="1" applyFont="1" applyFill="1" applyAlignment="1">
      <alignment horizontal="left" indent="1"/>
    </xf>
    <xf numFmtId="0" fontId="19" fillId="23" borderId="4" xfId="0" applyFont="1" applyFill="1" applyBorder="1" applyAlignment="1">
      <alignment horizontal="center" vertical="center" wrapText="1"/>
    </xf>
    <xf numFmtId="0" fontId="19" fillId="23" borderId="1" xfId="0" applyFont="1" applyFill="1" applyBorder="1" applyAlignment="1">
      <alignment horizontal="center" vertical="center" wrapText="1"/>
    </xf>
    <xf numFmtId="0" fontId="19" fillId="23" borderId="11" xfId="0" applyFont="1" applyFill="1" applyBorder="1" applyAlignment="1">
      <alignment horizontal="center" vertical="center" wrapText="1"/>
    </xf>
    <xf numFmtId="3" fontId="19" fillId="0" borderId="0" xfId="0" applyNumberFormat="1" applyFont="1" applyFill="1"/>
    <xf numFmtId="3" fontId="19" fillId="0" borderId="7" xfId="0" applyNumberFormat="1" applyFont="1" applyFill="1" applyBorder="1" applyAlignment="1">
      <alignment horizontal="right"/>
    </xf>
    <xf numFmtId="3" fontId="19" fillId="0" borderId="9" xfId="0" applyNumberFormat="1" applyFont="1" applyFill="1" applyBorder="1" applyAlignment="1">
      <alignment horizontal="right"/>
    </xf>
    <xf numFmtId="3" fontId="19" fillId="0" borderId="0" xfId="0" applyNumberFormat="1" applyFont="1" applyFill="1" applyAlignment="1"/>
    <xf numFmtId="3" fontId="19" fillId="0" borderId="7" xfId="0" applyNumberFormat="1" applyFont="1" applyFill="1" applyBorder="1" applyAlignment="1">
      <alignment horizontal="right" wrapText="1"/>
    </xf>
    <xf numFmtId="3" fontId="19" fillId="0" borderId="9" xfId="0" applyNumberFormat="1" applyFont="1" applyFill="1" applyBorder="1" applyAlignment="1">
      <alignment horizontal="right" wrapText="1"/>
    </xf>
    <xf numFmtId="0" fontId="0" fillId="0" borderId="0" xfId="0" applyFont="1" applyFill="1" applyBorder="1" applyAlignment="1"/>
    <xf numFmtId="0" fontId="0" fillId="0" borderId="0" xfId="0" applyFont="1" applyFill="1" applyAlignment="1"/>
    <xf numFmtId="0" fontId="19" fillId="0" borderId="9" xfId="0" applyFont="1" applyFill="1" applyBorder="1"/>
    <xf numFmtId="3" fontId="19" fillId="0" borderId="9" xfId="0" applyNumberFormat="1" applyFont="1" applyFill="1" applyBorder="1"/>
    <xf numFmtId="3" fontId="19" fillId="0" borderId="7" xfId="0" applyNumberFormat="1" applyFont="1" applyFill="1" applyBorder="1"/>
    <xf numFmtId="0" fontId="20" fillId="0" borderId="0" xfId="0" applyFont="1" applyFill="1" applyBorder="1"/>
    <xf numFmtId="0" fontId="20" fillId="0" borderId="0" xfId="0" applyFont="1" applyFill="1"/>
    <xf numFmtId="0" fontId="19" fillId="23" borderId="5" xfId="0" applyFont="1" applyFill="1" applyBorder="1" applyAlignment="1">
      <alignment horizontal="center" vertical="center" wrapText="1"/>
    </xf>
    <xf numFmtId="3" fontId="21" fillId="0" borderId="7" xfId="0" applyNumberFormat="1" applyFont="1" applyFill="1" applyBorder="1" applyAlignment="1">
      <alignment horizontal="right"/>
    </xf>
    <xf numFmtId="3" fontId="21" fillId="0" borderId="0" xfId="0" applyNumberFormat="1" applyFont="1" applyFill="1" applyAlignment="1">
      <alignment horizontal="left" indent="1"/>
    </xf>
    <xf numFmtId="3" fontId="21" fillId="0" borderId="0" xfId="0" applyNumberFormat="1" applyFont="1" applyFill="1"/>
    <xf numFmtId="3" fontId="21" fillId="0" borderId="9" xfId="0" applyNumberFormat="1" applyFont="1" applyFill="1" applyBorder="1" applyAlignment="1">
      <alignment horizontal="right"/>
    </xf>
    <xf numFmtId="3" fontId="21" fillId="0" borderId="0" xfId="0" applyNumberFormat="1" applyFont="1" applyFill="1" applyBorder="1"/>
    <xf numFmtId="3" fontId="21" fillId="0" borderId="7" xfId="0" applyNumberFormat="1" applyFont="1" applyFill="1" applyBorder="1" applyAlignment="1">
      <alignment horizontal="right" wrapText="1"/>
    </xf>
    <xf numFmtId="3" fontId="21" fillId="0" borderId="9" xfId="0" applyNumberFormat="1" applyFont="1" applyFill="1" applyBorder="1" applyAlignment="1">
      <alignment horizontal="right" wrapText="1"/>
    </xf>
    <xf numFmtId="0" fontId="21" fillId="0" borderId="12" xfId="0" applyFont="1" applyFill="1" applyBorder="1"/>
    <xf numFmtId="3" fontId="21" fillId="0" borderId="0" xfId="0" applyNumberFormat="1" applyFont="1" applyFill="1" applyAlignment="1">
      <alignment horizontal="left"/>
    </xf>
    <xf numFmtId="3" fontId="0" fillId="0" borderId="0" xfId="0" applyNumberFormat="1" applyFont="1" applyFill="1" applyAlignment="1">
      <alignment horizontal="left" indent="2"/>
    </xf>
    <xf numFmtId="3" fontId="21" fillId="0" borderId="0" xfId="0" applyNumberFormat="1" applyFont="1" applyFill="1" applyAlignment="1">
      <alignment horizontal="left" indent="2"/>
    </xf>
    <xf numFmtId="0" fontId="19" fillId="23" borderId="8" xfId="0" applyFont="1" applyFill="1" applyBorder="1" applyAlignment="1">
      <alignment horizontal="center" vertical="center" wrapText="1"/>
    </xf>
    <xf numFmtId="0" fontId="19" fillId="23" borderId="13" xfId="0" applyFont="1" applyFill="1" applyBorder="1" applyAlignment="1">
      <alignment horizontal="center" vertical="center" wrapText="1"/>
    </xf>
    <xf numFmtId="0" fontId="19" fillId="23" borderId="10" xfId="0" applyFont="1" applyFill="1" applyBorder="1" applyAlignment="1">
      <alignment horizontal="center" vertical="center" wrapText="1"/>
    </xf>
    <xf numFmtId="0" fontId="19" fillId="23" borderId="5" xfId="0" applyFont="1" applyFill="1" applyBorder="1" applyAlignment="1">
      <alignment horizontal="center" vertical="center" wrapText="1"/>
    </xf>
    <xf numFmtId="0" fontId="19" fillId="23" borderId="6" xfId="0" applyFont="1" applyFill="1" applyBorder="1" applyAlignment="1">
      <alignment horizontal="center" vertical="center" wrapText="1"/>
    </xf>
    <xf numFmtId="0" fontId="19" fillId="23" borderId="4" xfId="0" applyFont="1" applyFill="1" applyBorder="1" applyAlignment="1">
      <alignment horizontal="center" vertical="center" wrapText="1"/>
    </xf>
    <xf numFmtId="0" fontId="19" fillId="23" borderId="12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uro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ormal" xfId="0" builtinId="0"/>
    <cellStyle name="Normal 2" xfId="37"/>
    <cellStyle name="Normal 3" xfId="38"/>
    <cellStyle name="Normal_df221-01 3" xfId="44"/>
    <cellStyle name="Note" xfId="39"/>
    <cellStyle name="Output" xfId="40"/>
    <cellStyle name="Porcentaje 2" xfId="41"/>
    <cellStyle name="Title" xfId="42"/>
    <cellStyle name="Warning Text" xfId="43"/>
  </cellStyles>
  <dxfs count="0"/>
  <tableStyles count="0" defaultTableStyle="TableStyleMedium2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vitales03\c\Panam&#225;%20en%20Cifras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>
        <row r="33">
          <cell r="C33" t="str">
            <v>Estaba fuera de la primera base.</v>
          </cell>
        </row>
      </sheetData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/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2"/>
  <sheetViews>
    <sheetView tabSelected="1" zoomScaleNormal="100" zoomScaleSheetLayoutView="100" workbookViewId="0">
      <selection activeCell="A11" sqref="A11"/>
    </sheetView>
  </sheetViews>
  <sheetFormatPr baseColWidth="10" defaultColWidth="11.42578125" defaultRowHeight="12.75" x14ac:dyDescent="0.2"/>
  <cols>
    <col min="1" max="1" width="17.42578125" style="2" customWidth="1"/>
    <col min="2" max="2" width="8.140625" style="2" customWidth="1"/>
    <col min="3" max="3" width="8" style="2" customWidth="1"/>
    <col min="4" max="4" width="7.5703125" style="2" customWidth="1"/>
    <col min="5" max="5" width="7.7109375" style="2" customWidth="1"/>
    <col min="6" max="6" width="6.85546875" style="2" customWidth="1"/>
    <col min="7" max="7" width="6.140625" style="2" customWidth="1"/>
    <col min="8" max="8" width="7.140625" style="2" customWidth="1"/>
    <col min="9" max="9" width="6.140625" style="2" customWidth="1"/>
    <col min="10" max="10" width="7.28515625" style="2" customWidth="1"/>
    <col min="11" max="11" width="7" style="2" customWidth="1"/>
    <col min="12" max="12" width="7.28515625" style="2" customWidth="1"/>
    <col min="13" max="13" width="6.140625" style="2" customWidth="1"/>
    <col min="14" max="14" width="7.7109375" style="2" customWidth="1"/>
    <col min="15" max="15" width="8.28515625" style="2" customWidth="1"/>
    <col min="16" max="16" width="6.28515625" style="14" customWidth="1"/>
    <col min="17" max="255" width="11.42578125" style="2"/>
    <col min="256" max="256" width="24.7109375" style="2" customWidth="1"/>
    <col min="257" max="259" width="7.7109375" style="2" customWidth="1"/>
    <col min="260" max="271" width="6.7109375" style="2" customWidth="1"/>
    <col min="272" max="272" width="6.28515625" style="2" customWidth="1"/>
    <col min="273" max="511" width="11.42578125" style="2"/>
    <col min="512" max="512" width="24.7109375" style="2" customWidth="1"/>
    <col min="513" max="515" width="7.7109375" style="2" customWidth="1"/>
    <col min="516" max="527" width="6.7109375" style="2" customWidth="1"/>
    <col min="528" max="528" width="6.28515625" style="2" customWidth="1"/>
    <col min="529" max="767" width="11.42578125" style="2"/>
    <col min="768" max="768" width="24.7109375" style="2" customWidth="1"/>
    <col min="769" max="771" width="7.7109375" style="2" customWidth="1"/>
    <col min="772" max="783" width="6.7109375" style="2" customWidth="1"/>
    <col min="784" max="784" width="6.28515625" style="2" customWidth="1"/>
    <col min="785" max="1023" width="11.42578125" style="2"/>
    <col min="1024" max="1024" width="24.7109375" style="2" customWidth="1"/>
    <col min="1025" max="1027" width="7.7109375" style="2" customWidth="1"/>
    <col min="1028" max="1039" width="6.7109375" style="2" customWidth="1"/>
    <col min="1040" max="1040" width="6.28515625" style="2" customWidth="1"/>
    <col min="1041" max="1279" width="11.42578125" style="2"/>
    <col min="1280" max="1280" width="24.7109375" style="2" customWidth="1"/>
    <col min="1281" max="1283" width="7.7109375" style="2" customWidth="1"/>
    <col min="1284" max="1295" width="6.7109375" style="2" customWidth="1"/>
    <col min="1296" max="1296" width="6.28515625" style="2" customWidth="1"/>
    <col min="1297" max="1535" width="11.42578125" style="2"/>
    <col min="1536" max="1536" width="24.7109375" style="2" customWidth="1"/>
    <col min="1537" max="1539" width="7.7109375" style="2" customWidth="1"/>
    <col min="1540" max="1551" width="6.7109375" style="2" customWidth="1"/>
    <col min="1552" max="1552" width="6.28515625" style="2" customWidth="1"/>
    <col min="1553" max="1791" width="11.42578125" style="2"/>
    <col min="1792" max="1792" width="24.7109375" style="2" customWidth="1"/>
    <col min="1793" max="1795" width="7.7109375" style="2" customWidth="1"/>
    <col min="1796" max="1807" width="6.7109375" style="2" customWidth="1"/>
    <col min="1808" max="1808" width="6.28515625" style="2" customWidth="1"/>
    <col min="1809" max="2047" width="11.42578125" style="2"/>
    <col min="2048" max="2048" width="24.7109375" style="2" customWidth="1"/>
    <col min="2049" max="2051" width="7.7109375" style="2" customWidth="1"/>
    <col min="2052" max="2063" width="6.7109375" style="2" customWidth="1"/>
    <col min="2064" max="2064" width="6.28515625" style="2" customWidth="1"/>
    <col min="2065" max="2303" width="11.42578125" style="2"/>
    <col min="2304" max="2304" width="24.7109375" style="2" customWidth="1"/>
    <col min="2305" max="2307" width="7.7109375" style="2" customWidth="1"/>
    <col min="2308" max="2319" width="6.7109375" style="2" customWidth="1"/>
    <col min="2320" max="2320" width="6.28515625" style="2" customWidth="1"/>
    <col min="2321" max="2559" width="11.42578125" style="2"/>
    <col min="2560" max="2560" width="24.7109375" style="2" customWidth="1"/>
    <col min="2561" max="2563" width="7.7109375" style="2" customWidth="1"/>
    <col min="2564" max="2575" width="6.7109375" style="2" customWidth="1"/>
    <col min="2576" max="2576" width="6.28515625" style="2" customWidth="1"/>
    <col min="2577" max="2815" width="11.42578125" style="2"/>
    <col min="2816" max="2816" width="24.7109375" style="2" customWidth="1"/>
    <col min="2817" max="2819" width="7.7109375" style="2" customWidth="1"/>
    <col min="2820" max="2831" width="6.7109375" style="2" customWidth="1"/>
    <col min="2832" max="2832" width="6.28515625" style="2" customWidth="1"/>
    <col min="2833" max="3071" width="11.42578125" style="2"/>
    <col min="3072" max="3072" width="24.7109375" style="2" customWidth="1"/>
    <col min="3073" max="3075" width="7.7109375" style="2" customWidth="1"/>
    <col min="3076" max="3087" width="6.7109375" style="2" customWidth="1"/>
    <col min="3088" max="3088" width="6.28515625" style="2" customWidth="1"/>
    <col min="3089" max="3327" width="11.42578125" style="2"/>
    <col min="3328" max="3328" width="24.7109375" style="2" customWidth="1"/>
    <col min="3329" max="3331" width="7.7109375" style="2" customWidth="1"/>
    <col min="3332" max="3343" width="6.7109375" style="2" customWidth="1"/>
    <col min="3344" max="3344" width="6.28515625" style="2" customWidth="1"/>
    <col min="3345" max="3583" width="11.42578125" style="2"/>
    <col min="3584" max="3584" width="24.7109375" style="2" customWidth="1"/>
    <col min="3585" max="3587" width="7.7109375" style="2" customWidth="1"/>
    <col min="3588" max="3599" width="6.7109375" style="2" customWidth="1"/>
    <col min="3600" max="3600" width="6.28515625" style="2" customWidth="1"/>
    <col min="3601" max="3839" width="11.42578125" style="2"/>
    <col min="3840" max="3840" width="24.7109375" style="2" customWidth="1"/>
    <col min="3841" max="3843" width="7.7109375" style="2" customWidth="1"/>
    <col min="3844" max="3855" width="6.7109375" style="2" customWidth="1"/>
    <col min="3856" max="3856" width="6.28515625" style="2" customWidth="1"/>
    <col min="3857" max="4095" width="11.42578125" style="2"/>
    <col min="4096" max="4096" width="24.7109375" style="2" customWidth="1"/>
    <col min="4097" max="4099" width="7.7109375" style="2" customWidth="1"/>
    <col min="4100" max="4111" width="6.7109375" style="2" customWidth="1"/>
    <col min="4112" max="4112" width="6.28515625" style="2" customWidth="1"/>
    <col min="4113" max="4351" width="11.42578125" style="2"/>
    <col min="4352" max="4352" width="24.7109375" style="2" customWidth="1"/>
    <col min="4353" max="4355" width="7.7109375" style="2" customWidth="1"/>
    <col min="4356" max="4367" width="6.7109375" style="2" customWidth="1"/>
    <col min="4368" max="4368" width="6.28515625" style="2" customWidth="1"/>
    <col min="4369" max="4607" width="11.42578125" style="2"/>
    <col min="4608" max="4608" width="24.7109375" style="2" customWidth="1"/>
    <col min="4609" max="4611" width="7.7109375" style="2" customWidth="1"/>
    <col min="4612" max="4623" width="6.7109375" style="2" customWidth="1"/>
    <col min="4624" max="4624" width="6.28515625" style="2" customWidth="1"/>
    <col min="4625" max="4863" width="11.42578125" style="2"/>
    <col min="4864" max="4864" width="24.7109375" style="2" customWidth="1"/>
    <col min="4865" max="4867" width="7.7109375" style="2" customWidth="1"/>
    <col min="4868" max="4879" width="6.7109375" style="2" customWidth="1"/>
    <col min="4880" max="4880" width="6.28515625" style="2" customWidth="1"/>
    <col min="4881" max="5119" width="11.42578125" style="2"/>
    <col min="5120" max="5120" width="24.7109375" style="2" customWidth="1"/>
    <col min="5121" max="5123" width="7.7109375" style="2" customWidth="1"/>
    <col min="5124" max="5135" width="6.7109375" style="2" customWidth="1"/>
    <col min="5136" max="5136" width="6.28515625" style="2" customWidth="1"/>
    <col min="5137" max="5375" width="11.42578125" style="2"/>
    <col min="5376" max="5376" width="24.7109375" style="2" customWidth="1"/>
    <col min="5377" max="5379" width="7.7109375" style="2" customWidth="1"/>
    <col min="5380" max="5391" width="6.7109375" style="2" customWidth="1"/>
    <col min="5392" max="5392" width="6.28515625" style="2" customWidth="1"/>
    <col min="5393" max="5631" width="11.42578125" style="2"/>
    <col min="5632" max="5632" width="24.7109375" style="2" customWidth="1"/>
    <col min="5633" max="5635" width="7.7109375" style="2" customWidth="1"/>
    <col min="5636" max="5647" width="6.7109375" style="2" customWidth="1"/>
    <col min="5648" max="5648" width="6.28515625" style="2" customWidth="1"/>
    <col min="5649" max="5887" width="11.42578125" style="2"/>
    <col min="5888" max="5888" width="24.7109375" style="2" customWidth="1"/>
    <col min="5889" max="5891" width="7.7109375" style="2" customWidth="1"/>
    <col min="5892" max="5903" width="6.7109375" style="2" customWidth="1"/>
    <col min="5904" max="5904" width="6.28515625" style="2" customWidth="1"/>
    <col min="5905" max="6143" width="11.42578125" style="2"/>
    <col min="6144" max="6144" width="24.7109375" style="2" customWidth="1"/>
    <col min="6145" max="6147" width="7.7109375" style="2" customWidth="1"/>
    <col min="6148" max="6159" width="6.7109375" style="2" customWidth="1"/>
    <col min="6160" max="6160" width="6.28515625" style="2" customWidth="1"/>
    <col min="6161" max="6399" width="11.42578125" style="2"/>
    <col min="6400" max="6400" width="24.7109375" style="2" customWidth="1"/>
    <col min="6401" max="6403" width="7.7109375" style="2" customWidth="1"/>
    <col min="6404" max="6415" width="6.7109375" style="2" customWidth="1"/>
    <col min="6416" max="6416" width="6.28515625" style="2" customWidth="1"/>
    <col min="6417" max="6655" width="11.42578125" style="2"/>
    <col min="6656" max="6656" width="24.7109375" style="2" customWidth="1"/>
    <col min="6657" max="6659" width="7.7109375" style="2" customWidth="1"/>
    <col min="6660" max="6671" width="6.7109375" style="2" customWidth="1"/>
    <col min="6672" max="6672" width="6.28515625" style="2" customWidth="1"/>
    <col min="6673" max="6911" width="11.42578125" style="2"/>
    <col min="6912" max="6912" width="24.7109375" style="2" customWidth="1"/>
    <col min="6913" max="6915" width="7.7109375" style="2" customWidth="1"/>
    <col min="6916" max="6927" width="6.7109375" style="2" customWidth="1"/>
    <col min="6928" max="6928" width="6.28515625" style="2" customWidth="1"/>
    <col min="6929" max="7167" width="11.42578125" style="2"/>
    <col min="7168" max="7168" width="24.7109375" style="2" customWidth="1"/>
    <col min="7169" max="7171" width="7.7109375" style="2" customWidth="1"/>
    <col min="7172" max="7183" width="6.7109375" style="2" customWidth="1"/>
    <col min="7184" max="7184" width="6.28515625" style="2" customWidth="1"/>
    <col min="7185" max="7423" width="11.42578125" style="2"/>
    <col min="7424" max="7424" width="24.7109375" style="2" customWidth="1"/>
    <col min="7425" max="7427" width="7.7109375" style="2" customWidth="1"/>
    <col min="7428" max="7439" width="6.7109375" style="2" customWidth="1"/>
    <col min="7440" max="7440" width="6.28515625" style="2" customWidth="1"/>
    <col min="7441" max="7679" width="11.42578125" style="2"/>
    <col min="7680" max="7680" width="24.7109375" style="2" customWidth="1"/>
    <col min="7681" max="7683" width="7.7109375" style="2" customWidth="1"/>
    <col min="7684" max="7695" width="6.7109375" style="2" customWidth="1"/>
    <col min="7696" max="7696" width="6.28515625" style="2" customWidth="1"/>
    <col min="7697" max="7935" width="11.42578125" style="2"/>
    <col min="7936" max="7936" width="24.7109375" style="2" customWidth="1"/>
    <col min="7937" max="7939" width="7.7109375" style="2" customWidth="1"/>
    <col min="7940" max="7951" width="6.7109375" style="2" customWidth="1"/>
    <col min="7952" max="7952" width="6.28515625" style="2" customWidth="1"/>
    <col min="7953" max="8191" width="11.42578125" style="2"/>
    <col min="8192" max="8192" width="24.7109375" style="2" customWidth="1"/>
    <col min="8193" max="8195" width="7.7109375" style="2" customWidth="1"/>
    <col min="8196" max="8207" width="6.7109375" style="2" customWidth="1"/>
    <col min="8208" max="8208" width="6.28515625" style="2" customWidth="1"/>
    <col min="8209" max="8447" width="11.42578125" style="2"/>
    <col min="8448" max="8448" width="24.7109375" style="2" customWidth="1"/>
    <col min="8449" max="8451" width="7.7109375" style="2" customWidth="1"/>
    <col min="8452" max="8463" width="6.7109375" style="2" customWidth="1"/>
    <col min="8464" max="8464" width="6.28515625" style="2" customWidth="1"/>
    <col min="8465" max="8703" width="11.42578125" style="2"/>
    <col min="8704" max="8704" width="24.7109375" style="2" customWidth="1"/>
    <col min="8705" max="8707" width="7.7109375" style="2" customWidth="1"/>
    <col min="8708" max="8719" width="6.7109375" style="2" customWidth="1"/>
    <col min="8720" max="8720" width="6.28515625" style="2" customWidth="1"/>
    <col min="8721" max="8959" width="11.42578125" style="2"/>
    <col min="8960" max="8960" width="24.7109375" style="2" customWidth="1"/>
    <col min="8961" max="8963" width="7.7109375" style="2" customWidth="1"/>
    <col min="8964" max="8975" width="6.7109375" style="2" customWidth="1"/>
    <col min="8976" max="8976" width="6.28515625" style="2" customWidth="1"/>
    <col min="8977" max="9215" width="11.42578125" style="2"/>
    <col min="9216" max="9216" width="24.7109375" style="2" customWidth="1"/>
    <col min="9217" max="9219" width="7.7109375" style="2" customWidth="1"/>
    <col min="9220" max="9231" width="6.7109375" style="2" customWidth="1"/>
    <col min="9232" max="9232" width="6.28515625" style="2" customWidth="1"/>
    <col min="9233" max="9471" width="11.42578125" style="2"/>
    <col min="9472" max="9472" width="24.7109375" style="2" customWidth="1"/>
    <col min="9473" max="9475" width="7.7109375" style="2" customWidth="1"/>
    <col min="9476" max="9487" width="6.7109375" style="2" customWidth="1"/>
    <col min="9488" max="9488" width="6.28515625" style="2" customWidth="1"/>
    <col min="9489" max="9727" width="11.42578125" style="2"/>
    <col min="9728" max="9728" width="24.7109375" style="2" customWidth="1"/>
    <col min="9729" max="9731" width="7.7109375" style="2" customWidth="1"/>
    <col min="9732" max="9743" width="6.7109375" style="2" customWidth="1"/>
    <col min="9744" max="9744" width="6.28515625" style="2" customWidth="1"/>
    <col min="9745" max="9983" width="11.42578125" style="2"/>
    <col min="9984" max="9984" width="24.7109375" style="2" customWidth="1"/>
    <col min="9985" max="9987" width="7.7109375" style="2" customWidth="1"/>
    <col min="9988" max="9999" width="6.7109375" style="2" customWidth="1"/>
    <col min="10000" max="10000" width="6.28515625" style="2" customWidth="1"/>
    <col min="10001" max="10239" width="11.42578125" style="2"/>
    <col min="10240" max="10240" width="24.7109375" style="2" customWidth="1"/>
    <col min="10241" max="10243" width="7.7109375" style="2" customWidth="1"/>
    <col min="10244" max="10255" width="6.7109375" style="2" customWidth="1"/>
    <col min="10256" max="10256" width="6.28515625" style="2" customWidth="1"/>
    <col min="10257" max="10495" width="11.42578125" style="2"/>
    <col min="10496" max="10496" width="24.7109375" style="2" customWidth="1"/>
    <col min="10497" max="10499" width="7.7109375" style="2" customWidth="1"/>
    <col min="10500" max="10511" width="6.7109375" style="2" customWidth="1"/>
    <col min="10512" max="10512" width="6.28515625" style="2" customWidth="1"/>
    <col min="10513" max="10751" width="11.42578125" style="2"/>
    <col min="10752" max="10752" width="24.7109375" style="2" customWidth="1"/>
    <col min="10753" max="10755" width="7.7109375" style="2" customWidth="1"/>
    <col min="10756" max="10767" width="6.7109375" style="2" customWidth="1"/>
    <col min="10768" max="10768" width="6.28515625" style="2" customWidth="1"/>
    <col min="10769" max="11007" width="11.42578125" style="2"/>
    <col min="11008" max="11008" width="24.7109375" style="2" customWidth="1"/>
    <col min="11009" max="11011" width="7.7109375" style="2" customWidth="1"/>
    <col min="11012" max="11023" width="6.7109375" style="2" customWidth="1"/>
    <col min="11024" max="11024" width="6.28515625" style="2" customWidth="1"/>
    <col min="11025" max="11263" width="11.42578125" style="2"/>
    <col min="11264" max="11264" width="24.7109375" style="2" customWidth="1"/>
    <col min="11265" max="11267" width="7.7109375" style="2" customWidth="1"/>
    <col min="11268" max="11279" width="6.7109375" style="2" customWidth="1"/>
    <col min="11280" max="11280" width="6.28515625" style="2" customWidth="1"/>
    <col min="11281" max="11519" width="11.42578125" style="2"/>
    <col min="11520" max="11520" width="24.7109375" style="2" customWidth="1"/>
    <col min="11521" max="11523" width="7.7109375" style="2" customWidth="1"/>
    <col min="11524" max="11535" width="6.7109375" style="2" customWidth="1"/>
    <col min="11536" max="11536" width="6.28515625" style="2" customWidth="1"/>
    <col min="11537" max="11775" width="11.42578125" style="2"/>
    <col min="11776" max="11776" width="24.7109375" style="2" customWidth="1"/>
    <col min="11777" max="11779" width="7.7109375" style="2" customWidth="1"/>
    <col min="11780" max="11791" width="6.7109375" style="2" customWidth="1"/>
    <col min="11792" max="11792" width="6.28515625" style="2" customWidth="1"/>
    <col min="11793" max="12031" width="11.42578125" style="2"/>
    <col min="12032" max="12032" width="24.7109375" style="2" customWidth="1"/>
    <col min="12033" max="12035" width="7.7109375" style="2" customWidth="1"/>
    <col min="12036" max="12047" width="6.7109375" style="2" customWidth="1"/>
    <col min="12048" max="12048" width="6.28515625" style="2" customWidth="1"/>
    <col min="12049" max="12287" width="11.42578125" style="2"/>
    <col min="12288" max="12288" width="24.7109375" style="2" customWidth="1"/>
    <col min="12289" max="12291" width="7.7109375" style="2" customWidth="1"/>
    <col min="12292" max="12303" width="6.7109375" style="2" customWidth="1"/>
    <col min="12304" max="12304" width="6.28515625" style="2" customWidth="1"/>
    <col min="12305" max="12543" width="11.42578125" style="2"/>
    <col min="12544" max="12544" width="24.7109375" style="2" customWidth="1"/>
    <col min="12545" max="12547" width="7.7109375" style="2" customWidth="1"/>
    <col min="12548" max="12559" width="6.7109375" style="2" customWidth="1"/>
    <col min="12560" max="12560" width="6.28515625" style="2" customWidth="1"/>
    <col min="12561" max="12799" width="11.42578125" style="2"/>
    <col min="12800" max="12800" width="24.7109375" style="2" customWidth="1"/>
    <col min="12801" max="12803" width="7.7109375" style="2" customWidth="1"/>
    <col min="12804" max="12815" width="6.7109375" style="2" customWidth="1"/>
    <col min="12816" max="12816" width="6.28515625" style="2" customWidth="1"/>
    <col min="12817" max="13055" width="11.42578125" style="2"/>
    <col min="13056" max="13056" width="24.7109375" style="2" customWidth="1"/>
    <col min="13057" max="13059" width="7.7109375" style="2" customWidth="1"/>
    <col min="13060" max="13071" width="6.7109375" style="2" customWidth="1"/>
    <col min="13072" max="13072" width="6.28515625" style="2" customWidth="1"/>
    <col min="13073" max="13311" width="11.42578125" style="2"/>
    <col min="13312" max="13312" width="24.7109375" style="2" customWidth="1"/>
    <col min="13313" max="13315" width="7.7109375" style="2" customWidth="1"/>
    <col min="13316" max="13327" width="6.7109375" style="2" customWidth="1"/>
    <col min="13328" max="13328" width="6.28515625" style="2" customWidth="1"/>
    <col min="13329" max="13567" width="11.42578125" style="2"/>
    <col min="13568" max="13568" width="24.7109375" style="2" customWidth="1"/>
    <col min="13569" max="13571" width="7.7109375" style="2" customWidth="1"/>
    <col min="13572" max="13583" width="6.7109375" style="2" customWidth="1"/>
    <col min="13584" max="13584" width="6.28515625" style="2" customWidth="1"/>
    <col min="13585" max="13823" width="11.42578125" style="2"/>
    <col min="13824" max="13824" width="24.7109375" style="2" customWidth="1"/>
    <col min="13825" max="13827" width="7.7109375" style="2" customWidth="1"/>
    <col min="13828" max="13839" width="6.7109375" style="2" customWidth="1"/>
    <col min="13840" max="13840" width="6.28515625" style="2" customWidth="1"/>
    <col min="13841" max="14079" width="11.42578125" style="2"/>
    <col min="14080" max="14080" width="24.7109375" style="2" customWidth="1"/>
    <col min="14081" max="14083" width="7.7109375" style="2" customWidth="1"/>
    <col min="14084" max="14095" width="6.7109375" style="2" customWidth="1"/>
    <col min="14096" max="14096" width="6.28515625" style="2" customWidth="1"/>
    <col min="14097" max="14335" width="11.42578125" style="2"/>
    <col min="14336" max="14336" width="24.7109375" style="2" customWidth="1"/>
    <col min="14337" max="14339" width="7.7109375" style="2" customWidth="1"/>
    <col min="14340" max="14351" width="6.7109375" style="2" customWidth="1"/>
    <col min="14352" max="14352" width="6.28515625" style="2" customWidth="1"/>
    <col min="14353" max="14591" width="11.42578125" style="2"/>
    <col min="14592" max="14592" width="24.7109375" style="2" customWidth="1"/>
    <col min="14593" max="14595" width="7.7109375" style="2" customWidth="1"/>
    <col min="14596" max="14607" width="6.7109375" style="2" customWidth="1"/>
    <col min="14608" max="14608" width="6.28515625" style="2" customWidth="1"/>
    <col min="14609" max="14847" width="11.42578125" style="2"/>
    <col min="14848" max="14848" width="24.7109375" style="2" customWidth="1"/>
    <col min="14849" max="14851" width="7.7109375" style="2" customWidth="1"/>
    <col min="14852" max="14863" width="6.7109375" style="2" customWidth="1"/>
    <col min="14864" max="14864" width="6.28515625" style="2" customWidth="1"/>
    <col min="14865" max="15103" width="11.42578125" style="2"/>
    <col min="15104" max="15104" width="24.7109375" style="2" customWidth="1"/>
    <col min="15105" max="15107" width="7.7109375" style="2" customWidth="1"/>
    <col min="15108" max="15119" width="6.7109375" style="2" customWidth="1"/>
    <col min="15120" max="15120" width="6.28515625" style="2" customWidth="1"/>
    <col min="15121" max="15359" width="11.42578125" style="2"/>
    <col min="15360" max="15360" width="24.7109375" style="2" customWidth="1"/>
    <col min="15361" max="15363" width="7.7109375" style="2" customWidth="1"/>
    <col min="15364" max="15375" width="6.7109375" style="2" customWidth="1"/>
    <col min="15376" max="15376" width="6.28515625" style="2" customWidth="1"/>
    <col min="15377" max="15615" width="11.42578125" style="2"/>
    <col min="15616" max="15616" width="24.7109375" style="2" customWidth="1"/>
    <col min="15617" max="15619" width="7.7109375" style="2" customWidth="1"/>
    <col min="15620" max="15631" width="6.7109375" style="2" customWidth="1"/>
    <col min="15632" max="15632" width="6.28515625" style="2" customWidth="1"/>
    <col min="15633" max="15871" width="11.42578125" style="2"/>
    <col min="15872" max="15872" width="24.7109375" style="2" customWidth="1"/>
    <col min="15873" max="15875" width="7.7109375" style="2" customWidth="1"/>
    <col min="15876" max="15887" width="6.7109375" style="2" customWidth="1"/>
    <col min="15888" max="15888" width="6.28515625" style="2" customWidth="1"/>
    <col min="15889" max="16127" width="11.42578125" style="2"/>
    <col min="16128" max="16128" width="24.7109375" style="2" customWidth="1"/>
    <col min="16129" max="16131" width="7.7109375" style="2" customWidth="1"/>
    <col min="16132" max="16143" width="6.7109375" style="2" customWidth="1"/>
    <col min="16144" max="16144" width="6.28515625" style="2" customWidth="1"/>
    <col min="16145" max="16384" width="11.42578125" style="2"/>
  </cols>
  <sheetData>
    <row r="1" spans="1:17" ht="17.25" customHeight="1" x14ac:dyDescent="0.25">
      <c r="A1" s="55" t="s">
        <v>35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7" ht="16.5" x14ac:dyDescent="0.25">
      <c r="A2" s="55" t="s">
        <v>33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4" spans="1:17" s="18" customFormat="1" ht="24" customHeight="1" x14ac:dyDescent="0.2">
      <c r="A4" s="48" t="s">
        <v>7</v>
      </c>
      <c r="B4" s="51" t="s">
        <v>0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17"/>
    </row>
    <row r="5" spans="1:17" s="18" customFormat="1" ht="27.95" customHeight="1" x14ac:dyDescent="0.2">
      <c r="A5" s="49"/>
      <c r="B5" s="53" t="s">
        <v>1</v>
      </c>
      <c r="C5" s="51" t="s">
        <v>30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17"/>
    </row>
    <row r="6" spans="1:17" s="18" customFormat="1" ht="80.25" customHeight="1" x14ac:dyDescent="0.2">
      <c r="A6" s="50"/>
      <c r="B6" s="54"/>
      <c r="C6" s="20" t="s">
        <v>41</v>
      </c>
      <c r="D6" s="20" t="s">
        <v>42</v>
      </c>
      <c r="E6" s="20" t="s">
        <v>40</v>
      </c>
      <c r="F6" s="20" t="s">
        <v>2</v>
      </c>
      <c r="G6" s="20" t="s">
        <v>37</v>
      </c>
      <c r="H6" s="20" t="s">
        <v>38</v>
      </c>
      <c r="I6" s="20" t="s">
        <v>3</v>
      </c>
      <c r="J6" s="20" t="s">
        <v>4</v>
      </c>
      <c r="K6" s="20" t="s">
        <v>36</v>
      </c>
      <c r="L6" s="20" t="s">
        <v>5</v>
      </c>
      <c r="M6" s="20" t="s">
        <v>34</v>
      </c>
      <c r="N6" s="20" t="s">
        <v>43</v>
      </c>
      <c r="O6" s="21" t="s">
        <v>39</v>
      </c>
      <c r="P6" s="17"/>
    </row>
    <row r="7" spans="1:17" x14ac:dyDescent="0.2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5"/>
    </row>
    <row r="8" spans="1:17" s="35" customFormat="1" ht="25.5" customHeight="1" x14ac:dyDescent="0.25">
      <c r="A8" s="23" t="s">
        <v>8</v>
      </c>
      <c r="B8" s="24">
        <f t="shared" ref="B8:B23" si="0">SUM(C8:O8)</f>
        <v>18882</v>
      </c>
      <c r="C8" s="31">
        <v>654</v>
      </c>
      <c r="D8" s="32">
        <v>1334</v>
      </c>
      <c r="E8" s="33">
        <v>1342</v>
      </c>
      <c r="F8" s="32">
        <v>2411</v>
      </c>
      <c r="G8" s="31">
        <v>193</v>
      </c>
      <c r="H8" s="31">
        <v>735</v>
      </c>
      <c r="I8" s="31">
        <v>678</v>
      </c>
      <c r="J8" s="32">
        <v>6985</v>
      </c>
      <c r="K8" s="32">
        <v>2371</v>
      </c>
      <c r="L8" s="32">
        <v>1242</v>
      </c>
      <c r="M8" s="31">
        <v>221</v>
      </c>
      <c r="N8" s="31">
        <v>27</v>
      </c>
      <c r="O8" s="31">
        <v>689</v>
      </c>
      <c r="P8" s="34"/>
    </row>
    <row r="9" spans="1:17" ht="27.95" customHeight="1" x14ac:dyDescent="0.25">
      <c r="A9" s="26" t="s">
        <v>9</v>
      </c>
      <c r="B9" s="27">
        <f>SUM(C9:O9)</f>
        <v>1337</v>
      </c>
      <c r="C9" s="27">
        <f>SUM(C10:C11)</f>
        <v>175</v>
      </c>
      <c r="D9" s="27">
        <f t="shared" ref="D9:N9" si="1">SUM(D10:D11)</f>
        <v>54</v>
      </c>
      <c r="E9" s="27">
        <f t="shared" si="1"/>
        <v>79</v>
      </c>
      <c r="F9" s="27">
        <f t="shared" si="1"/>
        <v>167</v>
      </c>
      <c r="G9" s="27">
        <f t="shared" si="1"/>
        <v>25</v>
      </c>
      <c r="H9" s="27">
        <f t="shared" si="1"/>
        <v>21</v>
      </c>
      <c r="I9" s="27">
        <f t="shared" si="1"/>
        <v>18</v>
      </c>
      <c r="J9" s="27">
        <f t="shared" si="1"/>
        <v>342</v>
      </c>
      <c r="K9" s="27">
        <f t="shared" si="1"/>
        <v>150</v>
      </c>
      <c r="L9" s="27">
        <f t="shared" si="1"/>
        <v>42</v>
      </c>
      <c r="M9" s="27">
        <f t="shared" si="1"/>
        <v>30</v>
      </c>
      <c r="N9" s="27">
        <f t="shared" si="1"/>
        <v>5</v>
      </c>
      <c r="O9" s="28">
        <f>SUM(O10:O11)</f>
        <v>229</v>
      </c>
    </row>
    <row r="10" spans="1:17" ht="21.95" customHeight="1" x14ac:dyDescent="0.2">
      <c r="A10" s="38" t="s">
        <v>10</v>
      </c>
      <c r="B10" s="37">
        <f>SUM(C10:O10)</f>
        <v>1046</v>
      </c>
      <c r="C10" s="42">
        <v>125</v>
      </c>
      <c r="D10" s="42">
        <v>45</v>
      </c>
      <c r="E10" s="42">
        <v>67</v>
      </c>
      <c r="F10" s="42">
        <v>140</v>
      </c>
      <c r="G10" s="42">
        <v>17</v>
      </c>
      <c r="H10" s="42">
        <v>17</v>
      </c>
      <c r="I10" s="42">
        <v>13</v>
      </c>
      <c r="J10" s="42">
        <v>298</v>
      </c>
      <c r="K10" s="42">
        <v>123</v>
      </c>
      <c r="L10" s="42">
        <v>33</v>
      </c>
      <c r="M10" s="42">
        <v>20</v>
      </c>
      <c r="N10" s="42">
        <v>3</v>
      </c>
      <c r="O10" s="43">
        <v>145</v>
      </c>
      <c r="P10" s="7"/>
      <c r="Q10" s="8"/>
    </row>
    <row r="11" spans="1:17" x14ac:dyDescent="0.2">
      <c r="A11" s="47" t="s">
        <v>31</v>
      </c>
      <c r="B11" s="37">
        <f t="shared" si="0"/>
        <v>291</v>
      </c>
      <c r="C11" s="42">
        <v>50</v>
      </c>
      <c r="D11" s="42">
        <v>9</v>
      </c>
      <c r="E11" s="42">
        <v>12</v>
      </c>
      <c r="F11" s="42">
        <v>27</v>
      </c>
      <c r="G11" s="42">
        <v>8</v>
      </c>
      <c r="H11" s="42">
        <v>4</v>
      </c>
      <c r="I11" s="42">
        <v>5</v>
      </c>
      <c r="J11" s="42">
        <v>44</v>
      </c>
      <c r="K11" s="42">
        <v>27</v>
      </c>
      <c r="L11" s="42">
        <v>9</v>
      </c>
      <c r="M11" s="42">
        <v>10</v>
      </c>
      <c r="N11" s="42">
        <v>2</v>
      </c>
      <c r="O11" s="43">
        <v>84</v>
      </c>
      <c r="P11" s="7"/>
      <c r="Q11" s="8"/>
    </row>
    <row r="12" spans="1:17" ht="20.100000000000001" customHeight="1" x14ac:dyDescent="0.2">
      <c r="A12" s="45" t="s">
        <v>44</v>
      </c>
      <c r="B12" s="37">
        <f t="shared" si="0"/>
        <v>90</v>
      </c>
      <c r="C12" s="42">
        <v>15</v>
      </c>
      <c r="D12" s="42">
        <v>5</v>
      </c>
      <c r="E12" s="42">
        <v>8</v>
      </c>
      <c r="F12" s="42">
        <v>6</v>
      </c>
      <c r="G12" s="42">
        <v>1</v>
      </c>
      <c r="H12" s="42">
        <v>1</v>
      </c>
      <c r="I12" s="42" t="s">
        <v>32</v>
      </c>
      <c r="J12" s="42">
        <v>16</v>
      </c>
      <c r="K12" s="42">
        <v>14</v>
      </c>
      <c r="L12" s="42">
        <v>7</v>
      </c>
      <c r="M12" s="42">
        <v>2</v>
      </c>
      <c r="N12" s="42">
        <v>1</v>
      </c>
      <c r="O12" s="43">
        <v>14</v>
      </c>
    </row>
    <row r="13" spans="1:17" x14ac:dyDescent="0.2">
      <c r="A13" s="39" t="s">
        <v>11</v>
      </c>
      <c r="B13" s="37">
        <f t="shared" si="0"/>
        <v>105</v>
      </c>
      <c r="C13" s="42">
        <v>9</v>
      </c>
      <c r="D13" s="42">
        <v>12</v>
      </c>
      <c r="E13" s="42">
        <v>6</v>
      </c>
      <c r="F13" s="42">
        <v>13</v>
      </c>
      <c r="G13" s="42">
        <v>3</v>
      </c>
      <c r="H13" s="42" t="s">
        <v>32</v>
      </c>
      <c r="I13" s="42" t="s">
        <v>32</v>
      </c>
      <c r="J13" s="42">
        <v>25</v>
      </c>
      <c r="K13" s="42">
        <v>13</v>
      </c>
      <c r="L13" s="42">
        <v>9</v>
      </c>
      <c r="M13" s="42">
        <v>1</v>
      </c>
      <c r="N13" s="42" t="s">
        <v>32</v>
      </c>
      <c r="O13" s="43">
        <v>14</v>
      </c>
    </row>
    <row r="14" spans="1:17" x14ac:dyDescent="0.2">
      <c r="A14" s="39" t="s">
        <v>12</v>
      </c>
      <c r="B14" s="37">
        <f t="shared" si="0"/>
        <v>267</v>
      </c>
      <c r="C14" s="42">
        <v>19</v>
      </c>
      <c r="D14" s="42">
        <v>10</v>
      </c>
      <c r="E14" s="42">
        <v>22</v>
      </c>
      <c r="F14" s="42">
        <v>43</v>
      </c>
      <c r="G14" s="42">
        <v>5</v>
      </c>
      <c r="H14" s="42">
        <v>3</v>
      </c>
      <c r="I14" s="42">
        <v>5</v>
      </c>
      <c r="J14" s="42">
        <v>84</v>
      </c>
      <c r="K14" s="42">
        <v>31</v>
      </c>
      <c r="L14" s="42">
        <v>8</v>
      </c>
      <c r="M14" s="42">
        <v>2</v>
      </c>
      <c r="N14" s="42">
        <v>3</v>
      </c>
      <c r="O14" s="43">
        <v>32</v>
      </c>
    </row>
    <row r="15" spans="1:17" x14ac:dyDescent="0.2">
      <c r="A15" s="39" t="s">
        <v>13</v>
      </c>
      <c r="B15" s="37">
        <f t="shared" si="0"/>
        <v>346</v>
      </c>
      <c r="C15" s="37">
        <v>19</v>
      </c>
      <c r="D15" s="37">
        <v>20</v>
      </c>
      <c r="E15" s="37">
        <v>36</v>
      </c>
      <c r="F15" s="37">
        <v>34</v>
      </c>
      <c r="G15" s="37">
        <v>3</v>
      </c>
      <c r="H15" s="37">
        <v>8</v>
      </c>
      <c r="I15" s="37">
        <v>4</v>
      </c>
      <c r="J15" s="37">
        <v>130</v>
      </c>
      <c r="K15" s="37">
        <v>39</v>
      </c>
      <c r="L15" s="37">
        <v>18</v>
      </c>
      <c r="M15" s="37">
        <v>2</v>
      </c>
      <c r="N15" s="37" t="s">
        <v>32</v>
      </c>
      <c r="O15" s="40">
        <v>33</v>
      </c>
    </row>
    <row r="16" spans="1:17" x14ac:dyDescent="0.2">
      <c r="A16" s="39" t="s">
        <v>14</v>
      </c>
      <c r="B16" s="37">
        <f t="shared" si="0"/>
        <v>417</v>
      </c>
      <c r="C16" s="37">
        <v>22</v>
      </c>
      <c r="D16" s="37">
        <v>28</v>
      </c>
      <c r="E16" s="37">
        <v>35</v>
      </c>
      <c r="F16" s="37">
        <v>34</v>
      </c>
      <c r="G16" s="37">
        <v>9</v>
      </c>
      <c r="H16" s="37">
        <v>7</v>
      </c>
      <c r="I16" s="37">
        <v>8</v>
      </c>
      <c r="J16" s="37">
        <v>164</v>
      </c>
      <c r="K16" s="37">
        <v>47</v>
      </c>
      <c r="L16" s="37">
        <v>18</v>
      </c>
      <c r="M16" s="37">
        <v>7</v>
      </c>
      <c r="N16" s="37">
        <v>1</v>
      </c>
      <c r="O16" s="40">
        <v>37</v>
      </c>
    </row>
    <row r="17" spans="1:17" x14ac:dyDescent="0.2">
      <c r="A17" s="41" t="s">
        <v>15</v>
      </c>
      <c r="B17" s="37">
        <f t="shared" si="0"/>
        <v>394</v>
      </c>
      <c r="C17" s="37">
        <v>22</v>
      </c>
      <c r="D17" s="37">
        <v>19</v>
      </c>
      <c r="E17" s="37">
        <v>47</v>
      </c>
      <c r="F17" s="37">
        <v>41</v>
      </c>
      <c r="G17" s="37">
        <v>7</v>
      </c>
      <c r="H17" s="37">
        <v>9</v>
      </c>
      <c r="I17" s="37">
        <v>4</v>
      </c>
      <c r="J17" s="37">
        <v>155</v>
      </c>
      <c r="K17" s="37">
        <v>44</v>
      </c>
      <c r="L17" s="37">
        <v>11</v>
      </c>
      <c r="M17" s="37">
        <v>8</v>
      </c>
      <c r="N17" s="37">
        <v>1</v>
      </c>
      <c r="O17" s="40">
        <v>26</v>
      </c>
    </row>
    <row r="18" spans="1:17" x14ac:dyDescent="0.2">
      <c r="A18" s="41" t="s">
        <v>16</v>
      </c>
      <c r="B18" s="37">
        <f t="shared" si="0"/>
        <v>423</v>
      </c>
      <c r="C18" s="37">
        <v>26</v>
      </c>
      <c r="D18" s="37">
        <v>23</v>
      </c>
      <c r="E18" s="37">
        <v>52</v>
      </c>
      <c r="F18" s="37">
        <v>46</v>
      </c>
      <c r="G18" s="37">
        <v>3</v>
      </c>
      <c r="H18" s="37">
        <v>9</v>
      </c>
      <c r="I18" s="37">
        <v>7</v>
      </c>
      <c r="J18" s="37">
        <v>152</v>
      </c>
      <c r="K18" s="37">
        <v>45</v>
      </c>
      <c r="L18" s="37">
        <v>26</v>
      </c>
      <c r="M18" s="37">
        <v>5</v>
      </c>
      <c r="N18" s="37">
        <v>1</v>
      </c>
      <c r="O18" s="40">
        <v>28</v>
      </c>
    </row>
    <row r="19" spans="1:17" x14ac:dyDescent="0.2">
      <c r="A19" s="41" t="s">
        <v>17</v>
      </c>
      <c r="B19" s="37">
        <f t="shared" si="0"/>
        <v>482</v>
      </c>
      <c r="C19" s="37">
        <v>14</v>
      </c>
      <c r="D19" s="37">
        <v>25</v>
      </c>
      <c r="E19" s="37">
        <v>50</v>
      </c>
      <c r="F19" s="37">
        <v>43</v>
      </c>
      <c r="G19" s="37">
        <v>3</v>
      </c>
      <c r="H19" s="37">
        <v>11</v>
      </c>
      <c r="I19" s="37">
        <v>5</v>
      </c>
      <c r="J19" s="37">
        <v>205</v>
      </c>
      <c r="K19" s="37">
        <v>62</v>
      </c>
      <c r="L19" s="37">
        <v>33</v>
      </c>
      <c r="M19" s="37">
        <v>7</v>
      </c>
      <c r="N19" s="37">
        <v>1</v>
      </c>
      <c r="O19" s="40">
        <v>23</v>
      </c>
    </row>
    <row r="20" spans="1:17" x14ac:dyDescent="0.2">
      <c r="A20" s="41" t="s">
        <v>18</v>
      </c>
      <c r="B20" s="37">
        <f t="shared" si="0"/>
        <v>620</v>
      </c>
      <c r="C20" s="37">
        <v>28</v>
      </c>
      <c r="D20" s="37">
        <v>36</v>
      </c>
      <c r="E20" s="37">
        <v>66</v>
      </c>
      <c r="F20" s="37">
        <v>77</v>
      </c>
      <c r="G20" s="37">
        <v>5</v>
      </c>
      <c r="H20" s="37">
        <v>13</v>
      </c>
      <c r="I20" s="37">
        <v>10</v>
      </c>
      <c r="J20" s="37">
        <v>243</v>
      </c>
      <c r="K20" s="37">
        <v>81</v>
      </c>
      <c r="L20" s="37">
        <v>33</v>
      </c>
      <c r="M20" s="37">
        <v>8</v>
      </c>
      <c r="N20" s="37">
        <v>2</v>
      </c>
      <c r="O20" s="40">
        <v>18</v>
      </c>
    </row>
    <row r="21" spans="1:17" x14ac:dyDescent="0.2">
      <c r="A21" s="41" t="s">
        <v>19</v>
      </c>
      <c r="B21" s="37">
        <f t="shared" si="0"/>
        <v>757</v>
      </c>
      <c r="C21" s="37">
        <v>28</v>
      </c>
      <c r="D21" s="37">
        <v>43</v>
      </c>
      <c r="E21" s="37">
        <v>74</v>
      </c>
      <c r="F21" s="37">
        <v>81</v>
      </c>
      <c r="G21" s="37">
        <v>4</v>
      </c>
      <c r="H21" s="37">
        <v>25</v>
      </c>
      <c r="I21" s="37">
        <v>11</v>
      </c>
      <c r="J21" s="37">
        <v>299</v>
      </c>
      <c r="K21" s="37">
        <v>126</v>
      </c>
      <c r="L21" s="37">
        <v>39</v>
      </c>
      <c r="M21" s="37">
        <v>6</v>
      </c>
      <c r="N21" s="37">
        <v>2</v>
      </c>
      <c r="O21" s="40">
        <v>19</v>
      </c>
    </row>
    <row r="22" spans="1:17" x14ac:dyDescent="0.2">
      <c r="A22" s="41" t="s">
        <v>20</v>
      </c>
      <c r="B22" s="37">
        <f t="shared" si="0"/>
        <v>969</v>
      </c>
      <c r="C22" s="37">
        <v>31</v>
      </c>
      <c r="D22" s="37">
        <v>52</v>
      </c>
      <c r="E22" s="37">
        <v>78</v>
      </c>
      <c r="F22" s="37">
        <v>116</v>
      </c>
      <c r="G22" s="37">
        <v>13</v>
      </c>
      <c r="H22" s="37">
        <v>23</v>
      </c>
      <c r="I22" s="37">
        <v>24</v>
      </c>
      <c r="J22" s="37">
        <v>393</v>
      </c>
      <c r="K22" s="37">
        <v>153</v>
      </c>
      <c r="L22" s="37">
        <v>53</v>
      </c>
      <c r="M22" s="37">
        <v>8</v>
      </c>
      <c r="N22" s="37">
        <v>1</v>
      </c>
      <c r="O22" s="40">
        <v>24</v>
      </c>
    </row>
    <row r="23" spans="1:17" x14ac:dyDescent="0.2">
      <c r="A23" s="41" t="s">
        <v>21</v>
      </c>
      <c r="B23" s="37">
        <f t="shared" si="0"/>
        <v>1144</v>
      </c>
      <c r="C23" s="37">
        <v>29</v>
      </c>
      <c r="D23" s="37">
        <v>75</v>
      </c>
      <c r="E23" s="37">
        <v>89</v>
      </c>
      <c r="F23" s="37">
        <v>151</v>
      </c>
      <c r="G23" s="37">
        <v>13</v>
      </c>
      <c r="H23" s="37">
        <v>30</v>
      </c>
      <c r="I23" s="37">
        <v>41</v>
      </c>
      <c r="J23" s="37">
        <v>440</v>
      </c>
      <c r="K23" s="37">
        <v>172</v>
      </c>
      <c r="L23" s="37">
        <v>71</v>
      </c>
      <c r="M23" s="37">
        <v>14</v>
      </c>
      <c r="N23" s="37">
        <v>1</v>
      </c>
      <c r="O23" s="40">
        <v>18</v>
      </c>
    </row>
    <row r="24" spans="1:17" x14ac:dyDescent="0.2">
      <c r="A24" s="39" t="s">
        <v>22</v>
      </c>
      <c r="B24" s="37">
        <f t="shared" ref="B24:B29" si="2">SUM(C24:O24)</f>
        <v>1413</v>
      </c>
      <c r="C24" s="37">
        <v>43</v>
      </c>
      <c r="D24" s="37">
        <v>90</v>
      </c>
      <c r="E24" s="37">
        <v>112</v>
      </c>
      <c r="F24" s="37">
        <v>176</v>
      </c>
      <c r="G24" s="37">
        <v>14</v>
      </c>
      <c r="H24" s="37">
        <v>62</v>
      </c>
      <c r="I24" s="37">
        <v>54</v>
      </c>
      <c r="J24" s="37">
        <v>565</v>
      </c>
      <c r="K24" s="37">
        <v>162</v>
      </c>
      <c r="L24" s="37">
        <v>85</v>
      </c>
      <c r="M24" s="37">
        <v>20</v>
      </c>
      <c r="N24" s="37">
        <v>3</v>
      </c>
      <c r="O24" s="40">
        <v>27</v>
      </c>
      <c r="Q24" s="13"/>
    </row>
    <row r="25" spans="1:17" x14ac:dyDescent="0.2">
      <c r="A25" s="39" t="s">
        <v>23</v>
      </c>
      <c r="B25" s="37">
        <f t="shared" si="2"/>
        <v>1676</v>
      </c>
      <c r="C25" s="37">
        <v>35</v>
      </c>
      <c r="D25" s="37">
        <v>127</v>
      </c>
      <c r="E25" s="37">
        <v>149</v>
      </c>
      <c r="F25" s="37">
        <v>193</v>
      </c>
      <c r="G25" s="37">
        <v>13</v>
      </c>
      <c r="H25" s="37">
        <v>81</v>
      </c>
      <c r="I25" s="37">
        <v>65</v>
      </c>
      <c r="J25" s="37">
        <v>617</v>
      </c>
      <c r="K25" s="37">
        <v>210</v>
      </c>
      <c r="L25" s="37">
        <v>136</v>
      </c>
      <c r="M25" s="37">
        <v>18</v>
      </c>
      <c r="N25" s="37" t="s">
        <v>32</v>
      </c>
      <c r="O25" s="40">
        <v>32</v>
      </c>
      <c r="Q25" s="13"/>
    </row>
    <row r="26" spans="1:17" x14ac:dyDescent="0.2">
      <c r="A26" s="39" t="s">
        <v>24</v>
      </c>
      <c r="B26" s="37">
        <f t="shared" si="2"/>
        <v>1902</v>
      </c>
      <c r="C26" s="37">
        <v>41</v>
      </c>
      <c r="D26" s="37">
        <v>152</v>
      </c>
      <c r="E26" s="37">
        <v>118</v>
      </c>
      <c r="F26" s="37">
        <v>241</v>
      </c>
      <c r="G26" s="37">
        <v>16</v>
      </c>
      <c r="H26" s="37">
        <v>101</v>
      </c>
      <c r="I26" s="37">
        <v>94</v>
      </c>
      <c r="J26" s="37">
        <v>688</v>
      </c>
      <c r="K26" s="37">
        <v>235</v>
      </c>
      <c r="L26" s="37">
        <v>150</v>
      </c>
      <c r="M26" s="37">
        <v>29</v>
      </c>
      <c r="N26" s="37" t="s">
        <v>32</v>
      </c>
      <c r="O26" s="40">
        <v>37</v>
      </c>
      <c r="Q26" s="13"/>
    </row>
    <row r="27" spans="1:17" x14ac:dyDescent="0.2">
      <c r="A27" s="39" t="s">
        <v>25</v>
      </c>
      <c r="B27" s="37">
        <f t="shared" si="2"/>
        <v>2024</v>
      </c>
      <c r="C27" s="37">
        <v>38</v>
      </c>
      <c r="D27" s="37">
        <v>163</v>
      </c>
      <c r="E27" s="37">
        <v>103</v>
      </c>
      <c r="F27" s="37">
        <v>287</v>
      </c>
      <c r="G27" s="37">
        <v>27</v>
      </c>
      <c r="H27" s="37">
        <v>108</v>
      </c>
      <c r="I27" s="37">
        <v>99</v>
      </c>
      <c r="J27" s="37">
        <v>714</v>
      </c>
      <c r="K27" s="37">
        <v>252</v>
      </c>
      <c r="L27" s="37">
        <v>169</v>
      </c>
      <c r="M27" s="37">
        <v>26</v>
      </c>
      <c r="N27" s="37">
        <v>3</v>
      </c>
      <c r="O27" s="40">
        <v>35</v>
      </c>
      <c r="Q27" s="13"/>
    </row>
    <row r="28" spans="1:17" x14ac:dyDescent="0.2">
      <c r="A28" s="39" t="s">
        <v>26</v>
      </c>
      <c r="B28" s="37">
        <f t="shared" si="2"/>
        <v>4486</v>
      </c>
      <c r="C28" s="37">
        <v>60</v>
      </c>
      <c r="D28" s="37">
        <v>398</v>
      </c>
      <c r="E28" s="37">
        <v>216</v>
      </c>
      <c r="F28" s="37">
        <v>657</v>
      </c>
      <c r="G28" s="37">
        <v>28</v>
      </c>
      <c r="H28" s="37">
        <v>222</v>
      </c>
      <c r="I28" s="37">
        <v>227</v>
      </c>
      <c r="J28" s="37">
        <v>1739</v>
      </c>
      <c r="K28" s="37">
        <v>533</v>
      </c>
      <c r="L28" s="37">
        <v>333</v>
      </c>
      <c r="M28" s="37">
        <v>28</v>
      </c>
      <c r="N28" s="37">
        <v>2</v>
      </c>
      <c r="O28" s="40">
        <v>43</v>
      </c>
      <c r="Q28" s="13"/>
    </row>
    <row r="29" spans="1:17" x14ac:dyDescent="0.2">
      <c r="A29" s="39" t="s">
        <v>27</v>
      </c>
      <c r="B29" s="37">
        <f t="shared" si="2"/>
        <v>30</v>
      </c>
      <c r="C29" s="37" t="s">
        <v>32</v>
      </c>
      <c r="D29" s="37">
        <v>2</v>
      </c>
      <c r="E29" s="37">
        <v>2</v>
      </c>
      <c r="F29" s="37">
        <v>5</v>
      </c>
      <c r="G29" s="37">
        <v>1</v>
      </c>
      <c r="H29" s="37">
        <v>1</v>
      </c>
      <c r="I29" s="37">
        <v>2</v>
      </c>
      <c r="J29" s="37">
        <v>14</v>
      </c>
      <c r="K29" s="37">
        <v>2</v>
      </c>
      <c r="L29" s="37">
        <v>1</v>
      </c>
      <c r="M29" s="37" t="s">
        <v>32</v>
      </c>
      <c r="N29" s="37" t="s">
        <v>32</v>
      </c>
      <c r="O29" s="40" t="s">
        <v>32</v>
      </c>
      <c r="Q29" s="13"/>
    </row>
    <row r="30" spans="1:17" s="30" customFormat="1" ht="23.25" customHeight="1" x14ac:dyDescent="0.25">
      <c r="A30" s="26" t="s">
        <v>28</v>
      </c>
      <c r="B30" s="24">
        <f>SUM(C30:O30)</f>
        <v>10859</v>
      </c>
      <c r="C30" s="24">
        <v>391</v>
      </c>
      <c r="D30" s="24">
        <v>771</v>
      </c>
      <c r="E30" s="24">
        <v>768</v>
      </c>
      <c r="F30" s="24">
        <v>1438</v>
      </c>
      <c r="G30" s="24">
        <v>126</v>
      </c>
      <c r="H30" s="24">
        <v>412</v>
      </c>
      <c r="I30" s="24">
        <v>381</v>
      </c>
      <c r="J30" s="24">
        <v>3871</v>
      </c>
      <c r="K30" s="24">
        <v>1427</v>
      </c>
      <c r="L30" s="24">
        <v>745</v>
      </c>
      <c r="M30" s="24">
        <v>112</v>
      </c>
      <c r="N30" s="24">
        <v>13</v>
      </c>
      <c r="O30" s="25">
        <v>404</v>
      </c>
      <c r="P30" s="29"/>
      <c r="Q30" s="29"/>
    </row>
    <row r="31" spans="1:17" s="30" customFormat="1" ht="27.95" customHeight="1" x14ac:dyDescent="0.25">
      <c r="A31" s="26" t="s">
        <v>9</v>
      </c>
      <c r="B31" s="24">
        <f>SUM(C31:O31)</f>
        <v>729</v>
      </c>
      <c r="C31" s="24">
        <f>SUM(C32:C33)</f>
        <v>94</v>
      </c>
      <c r="D31" s="24">
        <f t="shared" ref="D31:N31" si="3">SUM(D32:D33)</f>
        <v>28</v>
      </c>
      <c r="E31" s="24">
        <f t="shared" si="3"/>
        <v>47</v>
      </c>
      <c r="F31" s="24">
        <f t="shared" si="3"/>
        <v>85</v>
      </c>
      <c r="G31" s="24">
        <f t="shared" si="3"/>
        <v>15</v>
      </c>
      <c r="H31" s="24">
        <f t="shared" si="3"/>
        <v>10</v>
      </c>
      <c r="I31" s="24">
        <f t="shared" si="3"/>
        <v>10</v>
      </c>
      <c r="J31" s="24">
        <f t="shared" si="3"/>
        <v>194</v>
      </c>
      <c r="K31" s="24">
        <f t="shared" si="3"/>
        <v>88</v>
      </c>
      <c r="L31" s="24">
        <f t="shared" si="3"/>
        <v>23</v>
      </c>
      <c r="M31" s="24">
        <f t="shared" si="3"/>
        <v>17</v>
      </c>
      <c r="N31" s="24">
        <f t="shared" si="3"/>
        <v>2</v>
      </c>
      <c r="O31" s="25">
        <f>SUM(O32:O33)</f>
        <v>116</v>
      </c>
      <c r="P31" s="29"/>
      <c r="Q31" s="29"/>
    </row>
    <row r="32" spans="1:17" ht="21.95" customHeight="1" x14ac:dyDescent="0.2">
      <c r="A32" s="19" t="s">
        <v>10</v>
      </c>
      <c r="B32" s="37">
        <f>SUM(C32:O32)</f>
        <v>567</v>
      </c>
      <c r="C32" s="1">
        <v>64</v>
      </c>
      <c r="D32" s="1">
        <v>23</v>
      </c>
      <c r="E32" s="1">
        <v>41</v>
      </c>
      <c r="F32" s="1">
        <v>72</v>
      </c>
      <c r="G32" s="1">
        <v>10</v>
      </c>
      <c r="H32" s="1">
        <v>8</v>
      </c>
      <c r="I32" s="1">
        <v>6</v>
      </c>
      <c r="J32" s="1">
        <v>169</v>
      </c>
      <c r="K32" s="1">
        <v>77</v>
      </c>
      <c r="L32" s="1">
        <v>19</v>
      </c>
      <c r="M32" s="1">
        <v>11</v>
      </c>
      <c r="N32" s="1">
        <v>1</v>
      </c>
      <c r="O32" s="9">
        <v>66</v>
      </c>
      <c r="Q32" s="13"/>
    </row>
    <row r="33" spans="1:17" x14ac:dyDescent="0.2">
      <c r="A33" s="46" t="s">
        <v>31</v>
      </c>
      <c r="B33" s="37">
        <f>SUM(C33:O33)</f>
        <v>162</v>
      </c>
      <c r="C33" s="1">
        <v>30</v>
      </c>
      <c r="D33" s="1">
        <v>5</v>
      </c>
      <c r="E33" s="1">
        <v>6</v>
      </c>
      <c r="F33" s="1">
        <v>13</v>
      </c>
      <c r="G33" s="1">
        <v>5</v>
      </c>
      <c r="H33" s="1">
        <v>2</v>
      </c>
      <c r="I33" s="1">
        <v>4</v>
      </c>
      <c r="J33" s="1">
        <v>25</v>
      </c>
      <c r="K33" s="1">
        <v>11</v>
      </c>
      <c r="L33" s="1">
        <v>4</v>
      </c>
      <c r="M33" s="1">
        <v>6</v>
      </c>
      <c r="N33" s="1">
        <v>1</v>
      </c>
      <c r="O33" s="9">
        <v>50</v>
      </c>
      <c r="Q33" s="13"/>
    </row>
    <row r="34" spans="1:17" ht="20.100000000000001" customHeight="1" x14ac:dyDescent="0.2">
      <c r="A34" s="6" t="s">
        <v>44</v>
      </c>
      <c r="B34" s="37">
        <f t="shared" ref="B34:B51" si="4">SUM(C34:O34)</f>
        <v>47</v>
      </c>
      <c r="C34" s="1">
        <v>7</v>
      </c>
      <c r="D34" s="1">
        <v>2</v>
      </c>
      <c r="E34" s="1">
        <v>5</v>
      </c>
      <c r="F34" s="1">
        <v>2</v>
      </c>
      <c r="G34" s="1">
        <v>1</v>
      </c>
      <c r="H34" s="1" t="s">
        <v>32</v>
      </c>
      <c r="I34" s="1" t="s">
        <v>32</v>
      </c>
      <c r="J34" s="1">
        <v>4</v>
      </c>
      <c r="K34" s="1">
        <v>8</v>
      </c>
      <c r="L34" s="1">
        <v>6</v>
      </c>
      <c r="M34" s="1">
        <v>1</v>
      </c>
      <c r="N34" s="1">
        <v>1</v>
      </c>
      <c r="O34" s="9">
        <v>10</v>
      </c>
      <c r="Q34" s="13"/>
    </row>
    <row r="35" spans="1:17" x14ac:dyDescent="0.2">
      <c r="A35" s="6" t="s">
        <v>11</v>
      </c>
      <c r="B35" s="37">
        <f t="shared" si="4"/>
        <v>60</v>
      </c>
      <c r="C35" s="1">
        <v>6</v>
      </c>
      <c r="D35" s="1">
        <v>4</v>
      </c>
      <c r="E35" s="1">
        <v>2</v>
      </c>
      <c r="F35" s="1">
        <v>9</v>
      </c>
      <c r="G35" s="1">
        <v>2</v>
      </c>
      <c r="H35" s="1" t="s">
        <v>32</v>
      </c>
      <c r="I35" s="1" t="s">
        <v>32</v>
      </c>
      <c r="J35" s="1">
        <v>17</v>
      </c>
      <c r="K35" s="1">
        <v>7</v>
      </c>
      <c r="L35" s="1">
        <v>4</v>
      </c>
      <c r="M35" s="1">
        <v>1</v>
      </c>
      <c r="N35" s="1" t="s">
        <v>32</v>
      </c>
      <c r="O35" s="9">
        <v>8</v>
      </c>
    </row>
    <row r="36" spans="1:17" x14ac:dyDescent="0.2">
      <c r="A36" s="6" t="s">
        <v>12</v>
      </c>
      <c r="B36" s="37">
        <f t="shared" si="4"/>
        <v>185</v>
      </c>
      <c r="C36" s="1">
        <v>13</v>
      </c>
      <c r="D36" s="1">
        <v>4</v>
      </c>
      <c r="E36" s="1">
        <v>16</v>
      </c>
      <c r="F36" s="1">
        <v>27</v>
      </c>
      <c r="G36" s="1">
        <v>2</v>
      </c>
      <c r="H36" s="1">
        <v>2</v>
      </c>
      <c r="I36" s="1">
        <v>4</v>
      </c>
      <c r="J36" s="1">
        <v>68</v>
      </c>
      <c r="K36" s="1">
        <v>24</v>
      </c>
      <c r="L36" s="1">
        <v>6</v>
      </c>
      <c r="M36" s="1" t="s">
        <v>32</v>
      </c>
      <c r="N36" s="1">
        <v>2</v>
      </c>
      <c r="O36" s="9">
        <v>17</v>
      </c>
    </row>
    <row r="37" spans="1:17" x14ac:dyDescent="0.2">
      <c r="A37" s="6" t="s">
        <v>13</v>
      </c>
      <c r="B37" s="37">
        <f t="shared" si="4"/>
        <v>274</v>
      </c>
      <c r="C37" s="1">
        <v>13</v>
      </c>
      <c r="D37" s="1">
        <v>14</v>
      </c>
      <c r="E37" s="1">
        <v>26</v>
      </c>
      <c r="F37" s="1">
        <v>23</v>
      </c>
      <c r="G37" s="1">
        <v>2</v>
      </c>
      <c r="H37" s="1">
        <v>5</v>
      </c>
      <c r="I37" s="1">
        <v>3</v>
      </c>
      <c r="J37" s="1">
        <v>111</v>
      </c>
      <c r="K37" s="1">
        <v>33</v>
      </c>
      <c r="L37" s="1">
        <v>14</v>
      </c>
      <c r="M37" s="1">
        <v>2</v>
      </c>
      <c r="N37" s="1" t="s">
        <v>32</v>
      </c>
      <c r="O37" s="9">
        <v>28</v>
      </c>
    </row>
    <row r="38" spans="1:17" x14ac:dyDescent="0.2">
      <c r="A38" s="6" t="s">
        <v>14</v>
      </c>
      <c r="B38" s="37">
        <f t="shared" si="4"/>
        <v>307</v>
      </c>
      <c r="C38" s="1">
        <v>15</v>
      </c>
      <c r="D38" s="1">
        <v>24</v>
      </c>
      <c r="E38" s="1">
        <v>23</v>
      </c>
      <c r="F38" s="1">
        <v>27</v>
      </c>
      <c r="G38" s="1">
        <v>5</v>
      </c>
      <c r="H38" s="1">
        <v>4</v>
      </c>
      <c r="I38" s="1">
        <v>6</v>
      </c>
      <c r="J38" s="1">
        <v>125</v>
      </c>
      <c r="K38" s="1">
        <v>29</v>
      </c>
      <c r="L38" s="1">
        <v>14</v>
      </c>
      <c r="M38" s="1">
        <v>3</v>
      </c>
      <c r="N38" s="1">
        <v>1</v>
      </c>
      <c r="O38" s="9">
        <v>31</v>
      </c>
    </row>
    <row r="39" spans="1:17" x14ac:dyDescent="0.2">
      <c r="A39" s="16" t="s">
        <v>15</v>
      </c>
      <c r="B39" s="37">
        <f t="shared" si="4"/>
        <v>271</v>
      </c>
      <c r="C39" s="1">
        <v>18</v>
      </c>
      <c r="D39" s="1">
        <v>13</v>
      </c>
      <c r="E39" s="1">
        <v>29</v>
      </c>
      <c r="F39" s="1">
        <v>28</v>
      </c>
      <c r="G39" s="1">
        <v>6</v>
      </c>
      <c r="H39" s="1">
        <v>8</v>
      </c>
      <c r="I39" s="1">
        <v>3</v>
      </c>
      <c r="J39" s="1">
        <v>106</v>
      </c>
      <c r="K39" s="1">
        <v>34</v>
      </c>
      <c r="L39" s="1">
        <v>7</v>
      </c>
      <c r="M39" s="1">
        <v>3</v>
      </c>
      <c r="N39" s="1">
        <v>1</v>
      </c>
      <c r="O39" s="9">
        <v>15</v>
      </c>
    </row>
    <row r="40" spans="1:17" x14ac:dyDescent="0.2">
      <c r="A40" s="16" t="s">
        <v>16</v>
      </c>
      <c r="B40" s="37">
        <f t="shared" si="4"/>
        <v>275</v>
      </c>
      <c r="C40" s="1">
        <v>17</v>
      </c>
      <c r="D40" s="1">
        <v>15</v>
      </c>
      <c r="E40" s="1">
        <v>29</v>
      </c>
      <c r="F40" s="1">
        <v>29</v>
      </c>
      <c r="G40" s="1">
        <v>3</v>
      </c>
      <c r="H40" s="1">
        <v>5</v>
      </c>
      <c r="I40" s="1">
        <v>4</v>
      </c>
      <c r="J40" s="1">
        <v>103</v>
      </c>
      <c r="K40" s="1">
        <v>30</v>
      </c>
      <c r="L40" s="1">
        <v>16</v>
      </c>
      <c r="M40" s="1">
        <v>4</v>
      </c>
      <c r="N40" s="1">
        <v>1</v>
      </c>
      <c r="O40" s="9">
        <v>19</v>
      </c>
    </row>
    <row r="41" spans="1:17" x14ac:dyDescent="0.2">
      <c r="A41" s="16" t="s">
        <v>17</v>
      </c>
      <c r="B41" s="37">
        <f t="shared" si="4"/>
        <v>294</v>
      </c>
      <c r="C41" s="1">
        <v>8</v>
      </c>
      <c r="D41" s="1">
        <v>16</v>
      </c>
      <c r="E41" s="1">
        <v>26</v>
      </c>
      <c r="F41" s="1">
        <v>27</v>
      </c>
      <c r="G41" s="1" t="s">
        <v>32</v>
      </c>
      <c r="H41" s="1">
        <v>6</v>
      </c>
      <c r="I41" s="1">
        <v>2</v>
      </c>
      <c r="J41" s="1">
        <v>137</v>
      </c>
      <c r="K41" s="1">
        <v>37</v>
      </c>
      <c r="L41" s="1">
        <v>23</v>
      </c>
      <c r="M41" s="1">
        <v>3</v>
      </c>
      <c r="N41" s="1">
        <v>1</v>
      </c>
      <c r="O41" s="9">
        <v>8</v>
      </c>
    </row>
    <row r="42" spans="1:17" x14ac:dyDescent="0.2">
      <c r="A42" s="16" t="s">
        <v>18</v>
      </c>
      <c r="B42" s="37">
        <f t="shared" si="4"/>
        <v>394</v>
      </c>
      <c r="C42" s="1">
        <v>18</v>
      </c>
      <c r="D42" s="1">
        <v>28</v>
      </c>
      <c r="E42" s="1">
        <v>47</v>
      </c>
      <c r="F42" s="1">
        <v>44</v>
      </c>
      <c r="G42" s="1">
        <v>4</v>
      </c>
      <c r="H42" s="1">
        <v>8</v>
      </c>
      <c r="I42" s="1">
        <v>7</v>
      </c>
      <c r="J42" s="1">
        <v>147</v>
      </c>
      <c r="K42" s="1">
        <v>50</v>
      </c>
      <c r="L42" s="1">
        <v>25</v>
      </c>
      <c r="M42" s="1">
        <v>4</v>
      </c>
      <c r="N42" s="1" t="s">
        <v>32</v>
      </c>
      <c r="O42" s="9">
        <v>12</v>
      </c>
    </row>
    <row r="43" spans="1:17" x14ac:dyDescent="0.2">
      <c r="A43" s="16" t="s">
        <v>19</v>
      </c>
      <c r="B43" s="37">
        <f t="shared" si="4"/>
        <v>475</v>
      </c>
      <c r="C43" s="1">
        <v>14</v>
      </c>
      <c r="D43" s="1">
        <v>28</v>
      </c>
      <c r="E43" s="1">
        <v>41</v>
      </c>
      <c r="F43" s="1">
        <v>49</v>
      </c>
      <c r="G43" s="1">
        <v>2</v>
      </c>
      <c r="H43" s="1">
        <v>13</v>
      </c>
      <c r="I43" s="1">
        <v>6</v>
      </c>
      <c r="J43" s="1">
        <v>189</v>
      </c>
      <c r="K43" s="1">
        <v>90</v>
      </c>
      <c r="L43" s="1">
        <v>27</v>
      </c>
      <c r="M43" s="1">
        <v>4</v>
      </c>
      <c r="N43" s="1" t="s">
        <v>32</v>
      </c>
      <c r="O43" s="9">
        <v>12</v>
      </c>
    </row>
    <row r="44" spans="1:17" x14ac:dyDescent="0.2">
      <c r="A44" s="16" t="s">
        <v>20</v>
      </c>
      <c r="B44" s="37">
        <f t="shared" si="4"/>
        <v>597</v>
      </c>
      <c r="C44" s="1">
        <v>15</v>
      </c>
      <c r="D44" s="1">
        <v>30</v>
      </c>
      <c r="E44" s="1">
        <v>52</v>
      </c>
      <c r="F44" s="1">
        <v>75</v>
      </c>
      <c r="G44" s="1">
        <v>8</v>
      </c>
      <c r="H44" s="1">
        <v>14</v>
      </c>
      <c r="I44" s="1">
        <v>13</v>
      </c>
      <c r="J44" s="1">
        <v>235</v>
      </c>
      <c r="K44" s="1">
        <v>104</v>
      </c>
      <c r="L44" s="1">
        <v>33</v>
      </c>
      <c r="M44" s="1">
        <v>3</v>
      </c>
      <c r="N44" s="1">
        <v>1</v>
      </c>
      <c r="O44" s="9">
        <v>14</v>
      </c>
    </row>
    <row r="45" spans="1:17" x14ac:dyDescent="0.2">
      <c r="A45" s="16" t="s">
        <v>21</v>
      </c>
      <c r="B45" s="37">
        <f t="shared" si="4"/>
        <v>713</v>
      </c>
      <c r="C45" s="1">
        <v>14</v>
      </c>
      <c r="D45" s="1">
        <v>50</v>
      </c>
      <c r="E45" s="1">
        <v>55</v>
      </c>
      <c r="F45" s="1">
        <v>89</v>
      </c>
      <c r="G45" s="1">
        <v>8</v>
      </c>
      <c r="H45" s="1">
        <v>19</v>
      </c>
      <c r="I45" s="1">
        <v>23</v>
      </c>
      <c r="J45" s="1">
        <v>275</v>
      </c>
      <c r="K45" s="1">
        <v>112</v>
      </c>
      <c r="L45" s="1">
        <v>52</v>
      </c>
      <c r="M45" s="1">
        <v>6</v>
      </c>
      <c r="N45" s="1" t="s">
        <v>32</v>
      </c>
      <c r="O45" s="9">
        <v>10</v>
      </c>
    </row>
    <row r="46" spans="1:17" x14ac:dyDescent="0.2">
      <c r="A46" s="6" t="s">
        <v>22</v>
      </c>
      <c r="B46" s="37">
        <f t="shared" si="4"/>
        <v>863</v>
      </c>
      <c r="C46" s="1">
        <v>23</v>
      </c>
      <c r="D46" s="1">
        <v>55</v>
      </c>
      <c r="E46" s="1">
        <v>63</v>
      </c>
      <c r="F46" s="1">
        <v>117</v>
      </c>
      <c r="G46" s="1">
        <v>9</v>
      </c>
      <c r="H46" s="1">
        <v>38</v>
      </c>
      <c r="I46" s="1">
        <v>33</v>
      </c>
      <c r="J46" s="1">
        <v>336</v>
      </c>
      <c r="K46" s="1">
        <v>99</v>
      </c>
      <c r="L46" s="1">
        <v>59</v>
      </c>
      <c r="M46" s="1">
        <v>11</v>
      </c>
      <c r="N46" s="1">
        <v>2</v>
      </c>
      <c r="O46" s="9">
        <v>18</v>
      </c>
    </row>
    <row r="47" spans="1:17" x14ac:dyDescent="0.2">
      <c r="A47" s="6" t="s">
        <v>23</v>
      </c>
      <c r="B47" s="37">
        <f t="shared" si="4"/>
        <v>1019</v>
      </c>
      <c r="C47" s="1">
        <v>23</v>
      </c>
      <c r="D47" s="1">
        <v>67</v>
      </c>
      <c r="E47" s="1">
        <v>78</v>
      </c>
      <c r="F47" s="1">
        <v>124</v>
      </c>
      <c r="G47" s="1">
        <v>8</v>
      </c>
      <c r="H47" s="1">
        <v>46</v>
      </c>
      <c r="I47" s="1">
        <v>42</v>
      </c>
      <c r="J47" s="1">
        <v>376</v>
      </c>
      <c r="K47" s="1">
        <v>135</v>
      </c>
      <c r="L47" s="1">
        <v>92</v>
      </c>
      <c r="M47" s="1">
        <v>9</v>
      </c>
      <c r="N47" s="1" t="s">
        <v>32</v>
      </c>
      <c r="O47" s="9">
        <v>19</v>
      </c>
    </row>
    <row r="48" spans="1:17" x14ac:dyDescent="0.2">
      <c r="A48" s="6" t="s">
        <v>24</v>
      </c>
      <c r="B48" s="37">
        <f t="shared" si="4"/>
        <v>1132</v>
      </c>
      <c r="C48" s="1">
        <v>30</v>
      </c>
      <c r="D48" s="1">
        <v>98</v>
      </c>
      <c r="E48" s="1">
        <v>73</v>
      </c>
      <c r="F48" s="1">
        <v>155</v>
      </c>
      <c r="G48" s="1">
        <v>14</v>
      </c>
      <c r="H48" s="1">
        <v>55</v>
      </c>
      <c r="I48" s="1">
        <v>53</v>
      </c>
      <c r="J48" s="1">
        <v>384</v>
      </c>
      <c r="K48" s="1">
        <v>149</v>
      </c>
      <c r="L48" s="1">
        <v>90</v>
      </c>
      <c r="M48" s="1">
        <v>13</v>
      </c>
      <c r="N48" s="1" t="s">
        <v>32</v>
      </c>
      <c r="O48" s="9">
        <v>18</v>
      </c>
    </row>
    <row r="49" spans="1:15" x14ac:dyDescent="0.2">
      <c r="A49" s="6" t="s">
        <v>25</v>
      </c>
      <c r="B49" s="37">
        <f t="shared" si="4"/>
        <v>1124</v>
      </c>
      <c r="C49" s="1">
        <v>27</v>
      </c>
      <c r="D49" s="1">
        <v>99</v>
      </c>
      <c r="E49" s="1">
        <v>58</v>
      </c>
      <c r="F49" s="1">
        <v>168</v>
      </c>
      <c r="G49" s="1">
        <v>20</v>
      </c>
      <c r="H49" s="1">
        <v>64</v>
      </c>
      <c r="I49" s="1">
        <v>59</v>
      </c>
      <c r="J49" s="1">
        <v>361</v>
      </c>
      <c r="K49" s="1">
        <v>142</v>
      </c>
      <c r="L49" s="1">
        <v>86</v>
      </c>
      <c r="M49" s="1">
        <v>14</v>
      </c>
      <c r="N49" s="1">
        <v>1</v>
      </c>
      <c r="O49" s="9">
        <v>25</v>
      </c>
    </row>
    <row r="50" spans="1:15" x14ac:dyDescent="0.2">
      <c r="A50" s="6" t="s">
        <v>26</v>
      </c>
      <c r="B50" s="37">
        <f t="shared" si="4"/>
        <v>2079</v>
      </c>
      <c r="C50" s="1">
        <v>36</v>
      </c>
      <c r="D50" s="1">
        <v>195</v>
      </c>
      <c r="E50" s="1">
        <v>96</v>
      </c>
      <c r="F50" s="1">
        <v>356</v>
      </c>
      <c r="G50" s="1">
        <v>16</v>
      </c>
      <c r="H50" s="1">
        <v>115</v>
      </c>
      <c r="I50" s="1">
        <v>111</v>
      </c>
      <c r="J50" s="1">
        <v>694</v>
      </c>
      <c r="K50" s="1">
        <v>254</v>
      </c>
      <c r="L50" s="1">
        <v>168</v>
      </c>
      <c r="M50" s="1">
        <v>14</v>
      </c>
      <c r="N50" s="1" t="s">
        <v>32</v>
      </c>
      <c r="O50" s="9">
        <v>24</v>
      </c>
    </row>
    <row r="51" spans="1:15" x14ac:dyDescent="0.2">
      <c r="A51" s="6" t="s">
        <v>27</v>
      </c>
      <c r="B51" s="37">
        <f t="shared" si="4"/>
        <v>21</v>
      </c>
      <c r="C51" s="1" t="s">
        <v>32</v>
      </c>
      <c r="D51" s="1">
        <v>1</v>
      </c>
      <c r="E51" s="1">
        <v>2</v>
      </c>
      <c r="F51" s="1">
        <v>4</v>
      </c>
      <c r="G51" s="1">
        <v>1</v>
      </c>
      <c r="H51" s="1" t="s">
        <v>32</v>
      </c>
      <c r="I51" s="1">
        <v>2</v>
      </c>
      <c r="J51" s="1">
        <v>9</v>
      </c>
      <c r="K51" s="1">
        <v>2</v>
      </c>
      <c r="L51" s="1" t="s">
        <v>32</v>
      </c>
      <c r="M51" s="1" t="s">
        <v>32</v>
      </c>
      <c r="N51" s="1" t="s">
        <v>32</v>
      </c>
      <c r="O51" s="9" t="s">
        <v>32</v>
      </c>
    </row>
    <row r="52" spans="1:15" ht="16.5" x14ac:dyDescent="0.25">
      <c r="A52" s="55" t="s">
        <v>35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</row>
    <row r="53" spans="1:15" ht="16.5" x14ac:dyDescent="0.25">
      <c r="A53" s="55" t="s">
        <v>33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</row>
    <row r="55" spans="1:15" ht="24" customHeight="1" x14ac:dyDescent="0.2">
      <c r="A55" s="48" t="s">
        <v>7</v>
      </c>
      <c r="B55" s="51" t="s">
        <v>0</v>
      </c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</row>
    <row r="56" spans="1:15" ht="27.95" customHeight="1" x14ac:dyDescent="0.2">
      <c r="A56" s="49"/>
      <c r="B56" s="53" t="s">
        <v>1</v>
      </c>
      <c r="C56" s="51" t="s">
        <v>30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</row>
    <row r="57" spans="1:15" ht="80.25" customHeight="1" x14ac:dyDescent="0.2">
      <c r="A57" s="50"/>
      <c r="B57" s="54"/>
      <c r="C57" s="22" t="s">
        <v>41</v>
      </c>
      <c r="D57" s="22" t="s">
        <v>42</v>
      </c>
      <c r="E57" s="22" t="s">
        <v>40</v>
      </c>
      <c r="F57" s="22" t="s">
        <v>2</v>
      </c>
      <c r="G57" s="22" t="s">
        <v>37</v>
      </c>
      <c r="H57" s="22" t="s">
        <v>38</v>
      </c>
      <c r="I57" s="22" t="s">
        <v>3</v>
      </c>
      <c r="J57" s="22" t="s">
        <v>4</v>
      </c>
      <c r="K57" s="22" t="s">
        <v>36</v>
      </c>
      <c r="L57" s="22" t="s">
        <v>5</v>
      </c>
      <c r="M57" s="22" t="s">
        <v>34</v>
      </c>
      <c r="N57" s="22" t="s">
        <v>43</v>
      </c>
      <c r="O57" s="36" t="s">
        <v>39</v>
      </c>
    </row>
    <row r="58" spans="1:15" ht="31.5" customHeight="1" x14ac:dyDescent="0.25">
      <c r="A58" s="23" t="s">
        <v>29</v>
      </c>
      <c r="B58" s="24">
        <f>SUM(C58:O58)</f>
        <v>8023</v>
      </c>
      <c r="C58" s="24">
        <v>263</v>
      </c>
      <c r="D58" s="24">
        <v>563</v>
      </c>
      <c r="E58" s="24">
        <v>574</v>
      </c>
      <c r="F58" s="24">
        <v>973</v>
      </c>
      <c r="G58" s="24">
        <v>67</v>
      </c>
      <c r="H58" s="24">
        <v>323</v>
      </c>
      <c r="I58" s="24">
        <v>297</v>
      </c>
      <c r="J58" s="24">
        <v>3114</v>
      </c>
      <c r="K58" s="24">
        <v>944</v>
      </c>
      <c r="L58" s="24">
        <v>497</v>
      </c>
      <c r="M58" s="24">
        <v>109</v>
      </c>
      <c r="N58" s="24">
        <v>14</v>
      </c>
      <c r="O58" s="25">
        <v>285</v>
      </c>
    </row>
    <row r="59" spans="1:15" ht="27.95" customHeight="1" x14ac:dyDescent="0.25">
      <c r="A59" s="23" t="s">
        <v>9</v>
      </c>
      <c r="B59" s="24">
        <f>SUM(C59:O59)</f>
        <v>608</v>
      </c>
      <c r="C59" s="24">
        <f t="shared" ref="C59:M59" si="5">SUM(C60:C61)</f>
        <v>81</v>
      </c>
      <c r="D59" s="24">
        <f t="shared" si="5"/>
        <v>26</v>
      </c>
      <c r="E59" s="24">
        <f t="shared" si="5"/>
        <v>32</v>
      </c>
      <c r="F59" s="24">
        <f t="shared" si="5"/>
        <v>82</v>
      </c>
      <c r="G59" s="24">
        <f t="shared" si="5"/>
        <v>10</v>
      </c>
      <c r="H59" s="24">
        <f t="shared" si="5"/>
        <v>11</v>
      </c>
      <c r="I59" s="24">
        <f t="shared" si="5"/>
        <v>8</v>
      </c>
      <c r="J59" s="24">
        <f t="shared" si="5"/>
        <v>148</v>
      </c>
      <c r="K59" s="24">
        <f t="shared" si="5"/>
        <v>62</v>
      </c>
      <c r="L59" s="24">
        <f t="shared" si="5"/>
        <v>19</v>
      </c>
      <c r="M59" s="24">
        <f t="shared" si="5"/>
        <v>13</v>
      </c>
      <c r="N59" s="24">
        <f t="shared" ref="N59" si="6">SUM(N60:N61)</f>
        <v>3</v>
      </c>
      <c r="O59" s="25">
        <f>SUM(O60:O61)</f>
        <v>113</v>
      </c>
    </row>
    <row r="60" spans="1:15" ht="24.75" customHeight="1" x14ac:dyDescent="0.2">
      <c r="A60" s="19" t="s">
        <v>10</v>
      </c>
      <c r="B60" s="37">
        <f t="shared" ref="B60:B79" si="7">SUM(C60:O60)</f>
        <v>479</v>
      </c>
      <c r="C60" s="1">
        <v>61</v>
      </c>
      <c r="D60" s="1">
        <v>22</v>
      </c>
      <c r="E60" s="1">
        <v>26</v>
      </c>
      <c r="F60" s="1">
        <v>68</v>
      </c>
      <c r="G60" s="1">
        <v>7</v>
      </c>
      <c r="H60" s="1">
        <v>9</v>
      </c>
      <c r="I60" s="1">
        <v>7</v>
      </c>
      <c r="J60" s="1">
        <v>129</v>
      </c>
      <c r="K60" s="1">
        <v>46</v>
      </c>
      <c r="L60" s="1">
        <v>14</v>
      </c>
      <c r="M60" s="1">
        <v>9</v>
      </c>
      <c r="N60" s="1">
        <v>2</v>
      </c>
      <c r="O60" s="9">
        <v>79</v>
      </c>
    </row>
    <row r="61" spans="1:15" ht="15" customHeight="1" x14ac:dyDescent="0.2">
      <c r="A61" s="46" t="s">
        <v>31</v>
      </c>
      <c r="B61" s="37">
        <f t="shared" si="7"/>
        <v>129</v>
      </c>
      <c r="C61" s="1">
        <v>20</v>
      </c>
      <c r="D61" s="1">
        <v>4</v>
      </c>
      <c r="E61" s="1">
        <v>6</v>
      </c>
      <c r="F61" s="1">
        <v>14</v>
      </c>
      <c r="G61" s="1">
        <v>3</v>
      </c>
      <c r="H61" s="1">
        <v>2</v>
      </c>
      <c r="I61" s="1">
        <v>1</v>
      </c>
      <c r="J61" s="1">
        <v>19</v>
      </c>
      <c r="K61" s="1">
        <v>16</v>
      </c>
      <c r="L61" s="1">
        <v>5</v>
      </c>
      <c r="M61" s="1">
        <v>4</v>
      </c>
      <c r="N61" s="1">
        <v>1</v>
      </c>
      <c r="O61" s="9">
        <v>34</v>
      </c>
    </row>
    <row r="62" spans="1:15" ht="20.100000000000001" customHeight="1" x14ac:dyDescent="0.2">
      <c r="A62" s="6" t="s">
        <v>44</v>
      </c>
      <c r="B62" s="37">
        <f t="shared" si="7"/>
        <v>43</v>
      </c>
      <c r="C62" s="1">
        <v>8</v>
      </c>
      <c r="D62" s="1">
        <v>3</v>
      </c>
      <c r="E62" s="1">
        <v>3</v>
      </c>
      <c r="F62" s="1">
        <v>4</v>
      </c>
      <c r="G62" s="1" t="s">
        <v>32</v>
      </c>
      <c r="H62" s="1">
        <v>1</v>
      </c>
      <c r="I62" s="1" t="s">
        <v>32</v>
      </c>
      <c r="J62" s="1">
        <v>12</v>
      </c>
      <c r="K62" s="1">
        <v>6</v>
      </c>
      <c r="L62" s="1">
        <v>1</v>
      </c>
      <c r="M62" s="1">
        <v>1</v>
      </c>
      <c r="N62" s="1" t="s">
        <v>32</v>
      </c>
      <c r="O62" s="9">
        <v>4</v>
      </c>
    </row>
    <row r="63" spans="1:15" x14ac:dyDescent="0.2">
      <c r="A63" s="6" t="s">
        <v>11</v>
      </c>
      <c r="B63" s="37">
        <f t="shared" si="7"/>
        <v>45</v>
      </c>
      <c r="C63" s="1">
        <v>3</v>
      </c>
      <c r="D63" s="1">
        <v>8</v>
      </c>
      <c r="E63" s="1">
        <v>4</v>
      </c>
      <c r="F63" s="1">
        <v>4</v>
      </c>
      <c r="G63" s="1">
        <v>1</v>
      </c>
      <c r="H63" s="1" t="s">
        <v>32</v>
      </c>
      <c r="I63" s="1" t="s">
        <v>32</v>
      </c>
      <c r="J63" s="1">
        <v>8</v>
      </c>
      <c r="K63" s="1">
        <v>6</v>
      </c>
      <c r="L63" s="1">
        <v>5</v>
      </c>
      <c r="M63" s="1" t="s">
        <v>32</v>
      </c>
      <c r="N63" s="1" t="s">
        <v>32</v>
      </c>
      <c r="O63" s="9">
        <v>6</v>
      </c>
    </row>
    <row r="64" spans="1:15" x14ac:dyDescent="0.2">
      <c r="A64" s="6" t="s">
        <v>12</v>
      </c>
      <c r="B64" s="37">
        <f t="shared" si="7"/>
        <v>82</v>
      </c>
      <c r="C64" s="1">
        <v>6</v>
      </c>
      <c r="D64" s="1">
        <v>6</v>
      </c>
      <c r="E64" s="1">
        <v>6</v>
      </c>
      <c r="F64" s="1">
        <v>16</v>
      </c>
      <c r="G64" s="1">
        <v>3</v>
      </c>
      <c r="H64" s="1">
        <v>1</v>
      </c>
      <c r="I64" s="1">
        <v>1</v>
      </c>
      <c r="J64" s="1">
        <v>16</v>
      </c>
      <c r="K64" s="1">
        <v>7</v>
      </c>
      <c r="L64" s="1">
        <v>2</v>
      </c>
      <c r="M64" s="1">
        <v>2</v>
      </c>
      <c r="N64" s="1">
        <v>1</v>
      </c>
      <c r="O64" s="9">
        <v>15</v>
      </c>
    </row>
    <row r="65" spans="1:15" x14ac:dyDescent="0.2">
      <c r="A65" s="6" t="s">
        <v>13</v>
      </c>
      <c r="B65" s="37">
        <f t="shared" si="7"/>
        <v>72</v>
      </c>
      <c r="C65" s="1">
        <v>6</v>
      </c>
      <c r="D65" s="1">
        <v>6</v>
      </c>
      <c r="E65" s="1">
        <v>10</v>
      </c>
      <c r="F65" s="1">
        <v>11</v>
      </c>
      <c r="G65" s="1">
        <v>1</v>
      </c>
      <c r="H65" s="1">
        <v>3</v>
      </c>
      <c r="I65" s="1">
        <v>1</v>
      </c>
      <c r="J65" s="1">
        <v>19</v>
      </c>
      <c r="K65" s="1">
        <v>6</v>
      </c>
      <c r="L65" s="1">
        <v>4</v>
      </c>
      <c r="M65" s="1" t="s">
        <v>32</v>
      </c>
      <c r="N65" s="1" t="s">
        <v>32</v>
      </c>
      <c r="O65" s="9">
        <v>5</v>
      </c>
    </row>
    <row r="66" spans="1:15" x14ac:dyDescent="0.2">
      <c r="A66" s="6" t="s">
        <v>14</v>
      </c>
      <c r="B66" s="37">
        <f t="shared" si="7"/>
        <v>110</v>
      </c>
      <c r="C66" s="1">
        <v>7</v>
      </c>
      <c r="D66" s="1">
        <v>4</v>
      </c>
      <c r="E66" s="1">
        <v>12</v>
      </c>
      <c r="F66" s="1">
        <v>7</v>
      </c>
      <c r="G66" s="1">
        <v>4</v>
      </c>
      <c r="H66" s="1">
        <v>3</v>
      </c>
      <c r="I66" s="1">
        <v>2</v>
      </c>
      <c r="J66" s="1">
        <v>39</v>
      </c>
      <c r="K66" s="1">
        <v>18</v>
      </c>
      <c r="L66" s="1">
        <v>4</v>
      </c>
      <c r="M66" s="1">
        <v>4</v>
      </c>
      <c r="N66" s="1" t="s">
        <v>32</v>
      </c>
      <c r="O66" s="9">
        <v>6</v>
      </c>
    </row>
    <row r="67" spans="1:15" x14ac:dyDescent="0.2">
      <c r="A67" s="16" t="s">
        <v>15</v>
      </c>
      <c r="B67" s="37">
        <f t="shared" si="7"/>
        <v>123</v>
      </c>
      <c r="C67" s="1">
        <v>4</v>
      </c>
      <c r="D67" s="1">
        <v>6</v>
      </c>
      <c r="E67" s="1">
        <v>18</v>
      </c>
      <c r="F67" s="1">
        <v>13</v>
      </c>
      <c r="G67" s="1">
        <v>1</v>
      </c>
      <c r="H67" s="1">
        <v>1</v>
      </c>
      <c r="I67" s="1">
        <v>1</v>
      </c>
      <c r="J67" s="1">
        <v>49</v>
      </c>
      <c r="K67" s="1">
        <v>10</v>
      </c>
      <c r="L67" s="1">
        <v>4</v>
      </c>
      <c r="M67" s="1">
        <v>5</v>
      </c>
      <c r="N67" s="1" t="s">
        <v>32</v>
      </c>
      <c r="O67" s="9">
        <v>11</v>
      </c>
    </row>
    <row r="68" spans="1:15" x14ac:dyDescent="0.2">
      <c r="A68" s="16" t="s">
        <v>16</v>
      </c>
      <c r="B68" s="37">
        <f t="shared" si="7"/>
        <v>148</v>
      </c>
      <c r="C68" s="1">
        <v>9</v>
      </c>
      <c r="D68" s="1">
        <v>8</v>
      </c>
      <c r="E68" s="1">
        <v>23</v>
      </c>
      <c r="F68" s="1">
        <v>17</v>
      </c>
      <c r="G68" s="1" t="s">
        <v>32</v>
      </c>
      <c r="H68" s="1">
        <v>4</v>
      </c>
      <c r="I68" s="1">
        <v>3</v>
      </c>
      <c r="J68" s="1">
        <v>49</v>
      </c>
      <c r="K68" s="1">
        <v>15</v>
      </c>
      <c r="L68" s="1">
        <v>10</v>
      </c>
      <c r="M68" s="1">
        <v>1</v>
      </c>
      <c r="N68" s="1" t="s">
        <v>32</v>
      </c>
      <c r="O68" s="9">
        <v>9</v>
      </c>
    </row>
    <row r="69" spans="1:15" x14ac:dyDescent="0.2">
      <c r="A69" s="16" t="s">
        <v>17</v>
      </c>
      <c r="B69" s="37">
        <f t="shared" si="7"/>
        <v>188</v>
      </c>
      <c r="C69" s="1">
        <v>6</v>
      </c>
      <c r="D69" s="1">
        <v>9</v>
      </c>
      <c r="E69" s="1">
        <v>24</v>
      </c>
      <c r="F69" s="1">
        <v>16</v>
      </c>
      <c r="G69" s="1">
        <v>3</v>
      </c>
      <c r="H69" s="1">
        <v>5</v>
      </c>
      <c r="I69" s="1">
        <v>3</v>
      </c>
      <c r="J69" s="1">
        <v>68</v>
      </c>
      <c r="K69" s="1">
        <v>25</v>
      </c>
      <c r="L69" s="1">
        <v>10</v>
      </c>
      <c r="M69" s="1">
        <v>4</v>
      </c>
      <c r="N69" s="1" t="s">
        <v>32</v>
      </c>
      <c r="O69" s="9">
        <v>15</v>
      </c>
    </row>
    <row r="70" spans="1:15" x14ac:dyDescent="0.2">
      <c r="A70" s="16" t="s">
        <v>18</v>
      </c>
      <c r="B70" s="37">
        <f t="shared" si="7"/>
        <v>226</v>
      </c>
      <c r="C70" s="1">
        <v>10</v>
      </c>
      <c r="D70" s="1">
        <v>8</v>
      </c>
      <c r="E70" s="1">
        <v>19</v>
      </c>
      <c r="F70" s="1">
        <v>33</v>
      </c>
      <c r="G70" s="1">
        <v>1</v>
      </c>
      <c r="H70" s="1">
        <v>5</v>
      </c>
      <c r="I70" s="1">
        <v>3</v>
      </c>
      <c r="J70" s="1">
        <v>96</v>
      </c>
      <c r="K70" s="1">
        <v>31</v>
      </c>
      <c r="L70" s="1">
        <v>8</v>
      </c>
      <c r="M70" s="1">
        <v>4</v>
      </c>
      <c r="N70" s="1">
        <v>2</v>
      </c>
      <c r="O70" s="9">
        <v>6</v>
      </c>
    </row>
    <row r="71" spans="1:15" x14ac:dyDescent="0.2">
      <c r="A71" s="16" t="s">
        <v>19</v>
      </c>
      <c r="B71" s="37">
        <f t="shared" si="7"/>
        <v>282</v>
      </c>
      <c r="C71" s="1">
        <v>14</v>
      </c>
      <c r="D71" s="1">
        <v>15</v>
      </c>
      <c r="E71" s="1">
        <v>33</v>
      </c>
      <c r="F71" s="1">
        <v>32</v>
      </c>
      <c r="G71" s="1">
        <v>2</v>
      </c>
      <c r="H71" s="1">
        <v>12</v>
      </c>
      <c r="I71" s="1">
        <v>5</v>
      </c>
      <c r="J71" s="1">
        <v>110</v>
      </c>
      <c r="K71" s="1">
        <v>36</v>
      </c>
      <c r="L71" s="1">
        <v>12</v>
      </c>
      <c r="M71" s="1">
        <v>2</v>
      </c>
      <c r="N71" s="1">
        <v>2</v>
      </c>
      <c r="O71" s="9">
        <v>7</v>
      </c>
    </row>
    <row r="72" spans="1:15" x14ac:dyDescent="0.2">
      <c r="A72" s="16" t="s">
        <v>20</v>
      </c>
      <c r="B72" s="37">
        <f t="shared" si="7"/>
        <v>372</v>
      </c>
      <c r="C72" s="1">
        <v>16</v>
      </c>
      <c r="D72" s="1">
        <v>22</v>
      </c>
      <c r="E72" s="1">
        <v>26</v>
      </c>
      <c r="F72" s="1">
        <v>41</v>
      </c>
      <c r="G72" s="1">
        <v>5</v>
      </c>
      <c r="H72" s="1">
        <v>9</v>
      </c>
      <c r="I72" s="1">
        <v>11</v>
      </c>
      <c r="J72" s="1">
        <v>158</v>
      </c>
      <c r="K72" s="1">
        <v>49</v>
      </c>
      <c r="L72" s="1">
        <v>20</v>
      </c>
      <c r="M72" s="1">
        <v>5</v>
      </c>
      <c r="N72" s="1" t="s">
        <v>32</v>
      </c>
      <c r="O72" s="9">
        <v>10</v>
      </c>
    </row>
    <row r="73" spans="1:15" x14ac:dyDescent="0.2">
      <c r="A73" s="16" t="s">
        <v>21</v>
      </c>
      <c r="B73" s="37">
        <f t="shared" si="7"/>
        <v>431</v>
      </c>
      <c r="C73" s="1">
        <v>15</v>
      </c>
      <c r="D73" s="1">
        <v>25</v>
      </c>
      <c r="E73" s="1">
        <v>34</v>
      </c>
      <c r="F73" s="1">
        <v>62</v>
      </c>
      <c r="G73" s="1">
        <v>5</v>
      </c>
      <c r="H73" s="1">
        <v>11</v>
      </c>
      <c r="I73" s="1">
        <v>18</v>
      </c>
      <c r="J73" s="1">
        <v>165</v>
      </c>
      <c r="K73" s="1">
        <v>60</v>
      </c>
      <c r="L73" s="1">
        <v>19</v>
      </c>
      <c r="M73" s="1">
        <v>8</v>
      </c>
      <c r="N73" s="1">
        <v>1</v>
      </c>
      <c r="O73" s="9">
        <v>8</v>
      </c>
    </row>
    <row r="74" spans="1:15" x14ac:dyDescent="0.2">
      <c r="A74" s="6" t="s">
        <v>22</v>
      </c>
      <c r="B74" s="37">
        <f t="shared" si="7"/>
        <v>550</v>
      </c>
      <c r="C74" s="1">
        <v>20</v>
      </c>
      <c r="D74" s="1">
        <v>35</v>
      </c>
      <c r="E74" s="1">
        <v>49</v>
      </c>
      <c r="F74" s="1">
        <v>59</v>
      </c>
      <c r="G74" s="1">
        <v>5</v>
      </c>
      <c r="H74" s="1">
        <v>24</v>
      </c>
      <c r="I74" s="1">
        <v>21</v>
      </c>
      <c r="J74" s="1">
        <v>229</v>
      </c>
      <c r="K74" s="1">
        <v>63</v>
      </c>
      <c r="L74" s="1">
        <v>26</v>
      </c>
      <c r="M74" s="1">
        <v>9</v>
      </c>
      <c r="N74" s="1">
        <v>1</v>
      </c>
      <c r="O74" s="9">
        <v>9</v>
      </c>
    </row>
    <row r="75" spans="1:15" x14ac:dyDescent="0.2">
      <c r="A75" s="6" t="s">
        <v>23</v>
      </c>
      <c r="B75" s="37">
        <f t="shared" si="7"/>
        <v>657</v>
      </c>
      <c r="C75" s="1">
        <v>12</v>
      </c>
      <c r="D75" s="1">
        <v>60</v>
      </c>
      <c r="E75" s="1">
        <v>71</v>
      </c>
      <c r="F75" s="1">
        <v>69</v>
      </c>
      <c r="G75" s="1">
        <v>5</v>
      </c>
      <c r="H75" s="1">
        <v>35</v>
      </c>
      <c r="I75" s="1">
        <v>23</v>
      </c>
      <c r="J75" s="1">
        <v>241</v>
      </c>
      <c r="K75" s="1">
        <v>75</v>
      </c>
      <c r="L75" s="1">
        <v>44</v>
      </c>
      <c r="M75" s="1">
        <v>9</v>
      </c>
      <c r="N75" s="1" t="s">
        <v>32</v>
      </c>
      <c r="O75" s="9">
        <v>13</v>
      </c>
    </row>
    <row r="76" spans="1:15" x14ac:dyDescent="0.2">
      <c r="A76" s="6" t="s">
        <v>24</v>
      </c>
      <c r="B76" s="37">
        <f t="shared" si="7"/>
        <v>770</v>
      </c>
      <c r="C76" s="1">
        <v>11</v>
      </c>
      <c r="D76" s="1">
        <v>54</v>
      </c>
      <c r="E76" s="1">
        <v>45</v>
      </c>
      <c r="F76" s="1">
        <v>86</v>
      </c>
      <c r="G76" s="1">
        <v>2</v>
      </c>
      <c r="H76" s="1">
        <v>46</v>
      </c>
      <c r="I76" s="1">
        <v>41</v>
      </c>
      <c r="J76" s="1">
        <v>304</v>
      </c>
      <c r="K76" s="1">
        <v>86</v>
      </c>
      <c r="L76" s="1">
        <v>60</v>
      </c>
      <c r="M76" s="1">
        <v>16</v>
      </c>
      <c r="N76" s="1" t="s">
        <v>32</v>
      </c>
      <c r="O76" s="9">
        <v>19</v>
      </c>
    </row>
    <row r="77" spans="1:15" x14ac:dyDescent="0.2">
      <c r="A77" s="6" t="s">
        <v>25</v>
      </c>
      <c r="B77" s="37">
        <f t="shared" si="7"/>
        <v>900</v>
      </c>
      <c r="C77" s="1">
        <v>11</v>
      </c>
      <c r="D77" s="1">
        <v>64</v>
      </c>
      <c r="E77" s="1">
        <v>45</v>
      </c>
      <c r="F77" s="1">
        <v>119</v>
      </c>
      <c r="G77" s="1">
        <v>7</v>
      </c>
      <c r="H77" s="1">
        <v>44</v>
      </c>
      <c r="I77" s="1">
        <v>40</v>
      </c>
      <c r="J77" s="1">
        <v>353</v>
      </c>
      <c r="K77" s="1">
        <v>110</v>
      </c>
      <c r="L77" s="1">
        <v>83</v>
      </c>
      <c r="M77" s="1">
        <v>12</v>
      </c>
      <c r="N77" s="1">
        <v>2</v>
      </c>
      <c r="O77" s="9">
        <v>10</v>
      </c>
    </row>
    <row r="78" spans="1:15" x14ac:dyDescent="0.2">
      <c r="A78" s="6" t="s">
        <v>26</v>
      </c>
      <c r="B78" s="37">
        <f t="shared" si="7"/>
        <v>2407</v>
      </c>
      <c r="C78" s="1">
        <v>24</v>
      </c>
      <c r="D78" s="1">
        <v>203</v>
      </c>
      <c r="E78" s="1">
        <v>120</v>
      </c>
      <c r="F78" s="1">
        <v>301</v>
      </c>
      <c r="G78" s="1">
        <v>12</v>
      </c>
      <c r="H78" s="1">
        <v>107</v>
      </c>
      <c r="I78" s="1">
        <v>116</v>
      </c>
      <c r="J78" s="1">
        <v>1045</v>
      </c>
      <c r="K78" s="1">
        <v>279</v>
      </c>
      <c r="L78" s="1">
        <v>165</v>
      </c>
      <c r="M78" s="1">
        <v>14</v>
      </c>
      <c r="N78" s="1">
        <v>2</v>
      </c>
      <c r="O78" s="9">
        <v>19</v>
      </c>
    </row>
    <row r="79" spans="1:15" x14ac:dyDescent="0.2">
      <c r="A79" s="6" t="s">
        <v>27</v>
      </c>
      <c r="B79" s="37">
        <f t="shared" si="7"/>
        <v>9</v>
      </c>
      <c r="C79" s="1" t="s">
        <v>32</v>
      </c>
      <c r="D79" s="1">
        <v>1</v>
      </c>
      <c r="E79" s="1" t="s">
        <v>32</v>
      </c>
      <c r="F79" s="1">
        <v>1</v>
      </c>
      <c r="G79" s="1" t="s">
        <v>32</v>
      </c>
      <c r="H79" s="1">
        <v>1</v>
      </c>
      <c r="I79" s="1" t="s">
        <v>32</v>
      </c>
      <c r="J79" s="1">
        <v>5</v>
      </c>
      <c r="K79" s="1" t="s">
        <v>32</v>
      </c>
      <c r="L79" s="1">
        <v>1</v>
      </c>
      <c r="M79" s="1" t="s">
        <v>32</v>
      </c>
      <c r="N79" s="1" t="s">
        <v>32</v>
      </c>
      <c r="O79" s="9" t="s">
        <v>32</v>
      </c>
    </row>
    <row r="80" spans="1:15" ht="9.75" customHeight="1" x14ac:dyDescent="0.2">
      <c r="A80" s="11"/>
      <c r="B80" s="44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2"/>
    </row>
    <row r="81" spans="1:1" ht="8.25" customHeight="1" x14ac:dyDescent="0.2"/>
    <row r="82" spans="1:1" x14ac:dyDescent="0.2">
      <c r="A82" s="15" t="s">
        <v>6</v>
      </c>
    </row>
  </sheetData>
  <mergeCells count="12">
    <mergeCell ref="A55:A57"/>
    <mergeCell ref="B55:O55"/>
    <mergeCell ref="B56:B57"/>
    <mergeCell ref="C56:O56"/>
    <mergeCell ref="A1:O1"/>
    <mergeCell ref="A2:O2"/>
    <mergeCell ref="A52:O52"/>
    <mergeCell ref="A53:O53"/>
    <mergeCell ref="B4:O4"/>
    <mergeCell ref="A4:A6"/>
    <mergeCell ref="B5:B6"/>
    <mergeCell ref="C5:O5"/>
  </mergeCells>
  <printOptions horizontalCentered="1"/>
  <pageMargins left="0.74803149606299213" right="0.74803149606299213" top="0.98425196850393704" bottom="0.98425196850393704" header="0" footer="0"/>
  <pageSetup scale="76" orientation="portrait" r:id="rId1"/>
  <headerFooter alignWithMargins="0"/>
  <rowBreaks count="1" manualBreakCount="1">
    <brk id="51" max="16383" man="1"/>
  </rowBreaks>
  <ignoredErrors>
    <ignoredError sqref="D9:N9 D31:N31 N59 C60:P61 C59:M59 O59:P5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221-05</vt:lpstr>
      <vt:lpstr>'221-05'!Área_de_impresión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YAMILETH GRANDA</dc:creator>
  <cp:lastModifiedBy>Yamileth G. de Rivera</cp:lastModifiedBy>
  <cp:lastPrinted>2017-09-05T19:39:26Z</cp:lastPrinted>
  <dcterms:created xsi:type="dcterms:W3CDTF">2015-08-24T17:35:41Z</dcterms:created>
  <dcterms:modified xsi:type="dcterms:W3CDTF">2017-09-05T19:39:34Z</dcterms:modified>
</cp:coreProperties>
</file>